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1170" windowWidth="17310" windowHeight="9555" tabRatio="877"/>
  </bookViews>
  <sheets>
    <sheet name="November 1, 2015 Inventory" sheetId="14" r:id="rId1"/>
    <sheet name="Oct2015 by R#" sheetId="11" r:id="rId2"/>
    <sheet name="SCRAP Strings" sheetId="12" r:id="rId3"/>
    <sheet name="Uninspected Strings" sheetId="13" r:id="rId4"/>
  </sheets>
  <definedNames>
    <definedName name="Customer_Specific_Storage_String_Detail_Query" localSheetId="0">#REF!</definedName>
    <definedName name="Customer_Specific_Storage_String_Detail_Query">#REF!</definedName>
    <definedName name="_xlnm.Print_Titles" localSheetId="0">'November 1, 2015 Inventory'!$1:$1</definedName>
    <definedName name="_xlnm.Print_Titles" localSheetId="1">'Oct2015 by R#'!$1:$1</definedName>
  </definedNames>
  <calcPr calcId="145621"/>
</workbook>
</file>

<file path=xl/calcChain.xml><?xml version="1.0" encoding="utf-8"?>
<calcChain xmlns="http://schemas.openxmlformats.org/spreadsheetml/2006/main">
  <c r="I16" i="14" l="1"/>
  <c r="I49" i="12" l="1"/>
  <c r="H49" i="12"/>
  <c r="I35" i="12"/>
  <c r="H35" i="12"/>
  <c r="I23" i="12"/>
  <c r="J8" i="11"/>
  <c r="I147" i="11" l="1"/>
  <c r="J147" i="11"/>
  <c r="J92" i="11"/>
  <c r="I92" i="11"/>
  <c r="J122" i="11" l="1"/>
  <c r="I65" i="11" l="1"/>
  <c r="J37" i="11" l="1"/>
  <c r="I37" i="11"/>
  <c r="I8" i="11"/>
  <c r="J196" i="11" l="1"/>
  <c r="I196" i="11"/>
</calcChain>
</file>

<file path=xl/sharedStrings.xml><?xml version="1.0" encoding="utf-8"?>
<sst xmlns="http://schemas.openxmlformats.org/spreadsheetml/2006/main" count="770" uniqueCount="235">
  <si>
    <t>LSD</t>
  </si>
  <si>
    <t>String Number</t>
  </si>
  <si>
    <t>Reel #</t>
  </si>
  <si>
    <t>Storage             Date</t>
  </si>
  <si>
    <t>Inspection           Date</t>
  </si>
  <si>
    <t>Taper                   Grade-Size</t>
  </si>
  <si>
    <t>Reusable Footage</t>
  </si>
  <si>
    <t>Rejected  Footage</t>
  </si>
  <si>
    <t>D3</t>
  </si>
  <si>
    <t>Swan Hills</t>
  </si>
  <si>
    <t>BOTTOM</t>
  </si>
  <si>
    <t>TOP</t>
  </si>
  <si>
    <t>08.14.067.10.5</t>
  </si>
  <si>
    <t>Not Inspected</t>
  </si>
  <si>
    <t>Inspection is required to determine amount of reusable rod.</t>
  </si>
  <si>
    <t>08.24.067.11.5</t>
  </si>
  <si>
    <t>SE-636-150-82-15770</t>
  </si>
  <si>
    <t>SE-73-175-81-16622</t>
  </si>
  <si>
    <t>16.01.067.10.5</t>
  </si>
  <si>
    <t>SE-73-150-80-7877</t>
  </si>
  <si>
    <t>12.25.066.11.5</t>
  </si>
  <si>
    <t>12.17.067.09.5</t>
  </si>
  <si>
    <t>D-62-125-075-3549</t>
  </si>
  <si>
    <t>02.33.067.10.5</t>
  </si>
  <si>
    <t>SE-73-175-75-11258M</t>
  </si>
  <si>
    <t>2043</t>
  </si>
  <si>
    <t>10.16.66.10.5</t>
  </si>
  <si>
    <t>SE-73-150-83-13170M</t>
  </si>
  <si>
    <t>D-73-150-81-5415</t>
  </si>
  <si>
    <t>16.28.066.10.5</t>
  </si>
  <si>
    <t>12.06.067.10.5</t>
  </si>
  <si>
    <t>SE-43-150-87-15266</t>
  </si>
  <si>
    <t>Sept-2008:  String was manufactured from all new rod</t>
  </si>
  <si>
    <t>Rod Vintage</t>
  </si>
  <si>
    <t>Last Updated</t>
  </si>
  <si>
    <t>SE4</t>
  </si>
  <si>
    <t>SE3</t>
  </si>
  <si>
    <t>RECOMMENDATION:  Good candidate for inspection.</t>
  </si>
  <si>
    <t>DEVON'S  DECISION:  Inspection required.</t>
  </si>
  <si>
    <t>D7</t>
  </si>
  <si>
    <t>D5</t>
  </si>
  <si>
    <t>D4</t>
  </si>
  <si>
    <t>Invoicing Reference (01-Oct-13):  1001518900</t>
  </si>
  <si>
    <t>Invoicing Reference (01-Oct-13):  1001518600</t>
  </si>
  <si>
    <t>Invoicing Reference (01-Oct-13):  1001519200</t>
  </si>
  <si>
    <r>
      <t>July-2000</t>
    </r>
    <r>
      <rPr>
        <sz val="10"/>
        <rFont val="Arial"/>
        <family val="2"/>
      </rPr>
      <t>:  Parted at D6-bottom/ D5-top</t>
    </r>
  </si>
  <si>
    <r>
      <rPr>
        <u/>
        <sz val="10"/>
        <rFont val="Arial"/>
        <family val="2"/>
      </rPr>
      <t>Feb-2001</t>
    </r>
    <r>
      <rPr>
        <sz val="10"/>
        <rFont val="Arial"/>
        <family val="2"/>
      </rPr>
      <t>:  Parted at D5-bottom/ D4-top</t>
    </r>
  </si>
  <si>
    <t>Dec-07</t>
  </si>
  <si>
    <t>Aug-06</t>
  </si>
  <si>
    <t>Dec-2007:  String inspected and rebuilt to a SE-73 design (new 7-6-5)</t>
  </si>
  <si>
    <t>DEVON'S  DECISION:   KEEP rod in storage.  It should be noted that the string has #3 coming out of the reel first, so string will have to be reversed for any rebuilds.</t>
  </si>
  <si>
    <t xml:space="preserve">SE-053-150-085-16145 </t>
  </si>
  <si>
    <t>10.13.067.11.5</t>
  </si>
  <si>
    <t>14.06.067.10.5</t>
  </si>
  <si>
    <t>Rod Plant confirmed that R#1019 is full and the rod has a pin on each end.</t>
  </si>
  <si>
    <t>Aug-2009:  String of all new rod installed</t>
  </si>
  <si>
    <t>Feb-2011:  String parted in the #4 (1310m from surface)</t>
  </si>
  <si>
    <t>was very corrosive.*</t>
  </si>
  <si>
    <t>RECOMMENDATION:  Inspect -- the plant took pictures &amp; the rod looks okay (much better than s#15386)</t>
  </si>
  <si>
    <r>
      <t>*</t>
    </r>
    <r>
      <rPr>
        <i/>
        <u/>
        <sz val="10"/>
        <rFont val="Arial"/>
        <family val="2"/>
      </rPr>
      <t>Concern</t>
    </r>
    <r>
      <rPr>
        <i/>
        <sz val="10"/>
        <rFont val="Arial"/>
        <family val="2"/>
      </rPr>
      <t>:   This string was in this well prior to s#15386, which was only downhole 2 months and is being scrapped due to its poor condition.</t>
    </r>
  </si>
  <si>
    <t>SE7</t>
  </si>
  <si>
    <t>SE5</t>
  </si>
  <si>
    <t>All rod rejected by inspection.</t>
  </si>
  <si>
    <t>RECOMMENDATION:   Inspect unless Jason knows this well to be highly corrosive. No, it is not from a corrosive area.</t>
  </si>
  <si>
    <t xml:space="preserve">RECOMMENDATION:  Inspect </t>
  </si>
  <si>
    <r>
      <rPr>
        <u/>
        <sz val="10"/>
        <rFont val="Arial"/>
        <family val="2"/>
      </rPr>
      <t>14-Feb-2002</t>
    </r>
    <r>
      <rPr>
        <sz val="10"/>
        <rFont val="Arial"/>
        <family val="2"/>
      </rPr>
      <t>:  SE-73 string was inspected</t>
    </r>
  </si>
  <si>
    <r>
      <rPr>
        <u/>
        <sz val="10"/>
        <rFont val="Arial"/>
        <family val="2"/>
      </rPr>
      <t>08-May-2003</t>
    </r>
    <r>
      <rPr>
        <sz val="10"/>
        <rFont val="Arial"/>
        <family val="2"/>
      </rPr>
      <t>:  Rebuilt SE-63 s#7381M was manufactured for installation into 02.25.66.11.5</t>
    </r>
  </si>
  <si>
    <r>
      <rPr>
        <u/>
        <sz val="10"/>
        <rFont val="Arial"/>
        <family val="2"/>
      </rPr>
      <t>21-Jul-2011</t>
    </r>
    <r>
      <rPr>
        <sz val="10"/>
        <rFont val="Arial"/>
        <family val="2"/>
      </rPr>
      <t>:  SE-63 s#7381M received at the plant for storage</t>
    </r>
  </si>
  <si>
    <r>
      <rPr>
        <u/>
        <sz val="10"/>
        <rFont val="Arial"/>
        <family val="2"/>
      </rPr>
      <t>08-Dec-2000</t>
    </r>
    <r>
      <rPr>
        <sz val="10"/>
        <rFont val="Arial"/>
        <family val="2"/>
      </rPr>
      <t>:  SE-73 String of all new rod was installed into 02.26.67.10.5</t>
    </r>
  </si>
  <si>
    <r>
      <rPr>
        <u/>
        <sz val="10"/>
        <rFont val="Arial"/>
        <family val="2"/>
      </rPr>
      <t>13-Mar-2001</t>
    </r>
    <r>
      <rPr>
        <sz val="10"/>
        <rFont val="Arial"/>
        <family val="2"/>
      </rPr>
      <t>:  SE-73 string was surfaced</t>
    </r>
  </si>
  <si>
    <r>
      <rPr>
        <u/>
        <sz val="10"/>
        <rFont val="Arial"/>
        <family val="2"/>
      </rPr>
      <t>10-Feb-2002</t>
    </r>
    <r>
      <rPr>
        <sz val="10"/>
        <rFont val="Arial"/>
        <family val="2"/>
      </rPr>
      <t>:  SE-73 string was received at the plant for inspection</t>
    </r>
  </si>
  <si>
    <t>SE6</t>
  </si>
  <si>
    <t xml:space="preserve">DEVON'S  DECISION:  Inspection required. </t>
  </si>
  <si>
    <t xml:space="preserve">DEVON'S  DECISION:  INSPECT  </t>
  </si>
  <si>
    <t>SE-63-150-85-14650</t>
  </si>
  <si>
    <t>RSU</t>
  </si>
  <si>
    <t>09.18.067.09.5</t>
  </si>
  <si>
    <t>SE-73-150-77-8012</t>
  </si>
  <si>
    <t>14.18.067.09.5</t>
  </si>
  <si>
    <t>07.25.067.11.5</t>
  </si>
  <si>
    <t>D-73-175-74-5520M</t>
  </si>
  <si>
    <t>SE-73-175-82-15691</t>
  </si>
  <si>
    <t>14.05.067.10.5</t>
  </si>
  <si>
    <t>SE-73-175-82-15130</t>
  </si>
  <si>
    <t>10.23.067.11.5</t>
  </si>
  <si>
    <t>D-72-125-73-14944</t>
  </si>
  <si>
    <t>Feb-2014:  String believed to be in good shape, inspection not requested</t>
  </si>
  <si>
    <t>D7 =  691-ft</t>
  </si>
  <si>
    <t>D6 =  807-ft</t>
  </si>
  <si>
    <t>D5 =  860-ft</t>
  </si>
  <si>
    <t>D4 =  919-ft</t>
  </si>
  <si>
    <t>Feb-2015:  According to the WFT COROD Rig Operator, all strings pulled in Feb-2014 were in 'like new' condition</t>
  </si>
  <si>
    <t>Tapers 7-6-5-4 remain in storage.</t>
  </si>
  <si>
    <t>Dec-00/May-03</t>
  </si>
  <si>
    <t>RECOMMENDATION:  Scrap entire string</t>
  </si>
  <si>
    <t>Inspection completed:  Reusable 6-5-4 are borderline with corrosion pitting at 0.009-inches; SE4 has a 50-ft section of 0.040-inch wear at approx. 500-ft above the SE4/SE3 transition</t>
  </si>
  <si>
    <t>2426</t>
  </si>
  <si>
    <t>USD</t>
  </si>
  <si>
    <t>(assumes no rod failures, pump changes or workovers during this period).</t>
  </si>
  <si>
    <r>
      <rPr>
        <i/>
        <u/>
        <sz val="10"/>
        <rFont val="Arial"/>
        <family val="2"/>
      </rPr>
      <t>Total time in operation</t>
    </r>
    <r>
      <rPr>
        <i/>
        <sz val="10"/>
        <rFont val="Arial"/>
        <family val="2"/>
      </rPr>
      <t>:  8Y5M, no history of failures</t>
    </r>
  </si>
  <si>
    <r>
      <rPr>
        <u/>
        <sz val="10"/>
        <rFont val="Arial"/>
        <family val="2"/>
      </rPr>
      <t>Feb-2008</t>
    </r>
    <r>
      <rPr>
        <sz val="10"/>
        <rFont val="Arial"/>
        <family val="2"/>
      </rPr>
      <t>:  New D-72 installed;</t>
    </r>
  </si>
  <si>
    <r>
      <rPr>
        <u/>
        <sz val="10"/>
        <rFont val="Arial"/>
        <family val="2"/>
      </rPr>
      <t>Feb-2014</t>
    </r>
    <r>
      <rPr>
        <sz val="10"/>
        <rFont val="Arial"/>
        <family val="2"/>
      </rPr>
      <t>:  String believed to be in good shape, inspection not requested</t>
    </r>
  </si>
  <si>
    <r>
      <rPr>
        <u/>
        <sz val="10"/>
        <rFont val="Arial"/>
        <family val="2"/>
      </rPr>
      <t>Feb-2015</t>
    </r>
    <r>
      <rPr>
        <sz val="10"/>
        <rFont val="Arial"/>
        <family val="2"/>
      </rPr>
      <t>:  D3-D2 tapers removed (uninspected) and shipped as a replacement piece for s#D-62-125-75-PK-10972M at 04.06.067.09.5</t>
    </r>
  </si>
  <si>
    <r>
      <rPr>
        <u/>
        <sz val="10"/>
        <rFont val="Arial"/>
        <family val="2"/>
      </rPr>
      <t>Feb-2015</t>
    </r>
    <r>
      <rPr>
        <sz val="10"/>
        <rFont val="Arial"/>
        <family val="2"/>
      </rPr>
      <t>:  According to the WFT COROD Rig Operator, all strings pulled in Feb-2014 were in 'like new' condition</t>
    </r>
  </si>
  <si>
    <r>
      <rPr>
        <i/>
        <u/>
        <sz val="10"/>
        <rFont val="Arial"/>
        <family val="2"/>
      </rPr>
      <t>Total time in operation</t>
    </r>
    <r>
      <rPr>
        <i/>
        <sz val="10"/>
        <rFont val="Arial"/>
        <family val="2"/>
      </rPr>
      <t xml:space="preserve">:  6Y0M  According to our invoicing history, COROD was not on this location between the Feb-2008 installation and Feb-2014 pulled dates  </t>
    </r>
  </si>
  <si>
    <t>SE7 =    625-ft</t>
  </si>
  <si>
    <t>SE6 = 1,174-ft</t>
  </si>
  <si>
    <t>SE5 = 1,247-ft</t>
  </si>
  <si>
    <t>SE4 = 1,338-ft</t>
  </si>
  <si>
    <t>SE3 = 3,340-ft</t>
  </si>
  <si>
    <t>7,724-ft</t>
  </si>
  <si>
    <t>Entire string remains in storage; no history of failure</t>
  </si>
  <si>
    <r>
      <rPr>
        <u/>
        <sz val="10"/>
        <rFont val="Arial"/>
        <family val="2"/>
      </rPr>
      <t>Apr-2008</t>
    </r>
    <r>
      <rPr>
        <sz val="10"/>
        <rFont val="Arial"/>
        <family val="2"/>
      </rPr>
      <t>:  New SE-73 installed</t>
    </r>
  </si>
  <si>
    <r>
      <rPr>
        <u/>
        <sz val="10"/>
        <rFont val="Arial"/>
        <family val="2"/>
      </rPr>
      <t>Apr-2010</t>
    </r>
    <r>
      <rPr>
        <sz val="10"/>
        <rFont val="Arial"/>
        <family val="2"/>
      </rPr>
      <t>:  Workover, unrelated to the rod string</t>
    </r>
  </si>
  <si>
    <t>SE7 = 1,202-ft</t>
  </si>
  <si>
    <t>SE6 = 1,195-ft</t>
  </si>
  <si>
    <t>SE5 = 1,215-ft</t>
  </si>
  <si>
    <t>SE4 = 1,245-ft</t>
  </si>
  <si>
    <t>SE3 = 3,261-ft</t>
  </si>
  <si>
    <t>8,118-ft</t>
  </si>
  <si>
    <t>Sept-2008:  New SE-73 string installed</t>
  </si>
  <si>
    <t xml:space="preserve">COMMENTS:  Corrosion pitting on the SE6 &amp; SE4 was upto 0.010" and 0.014" respectively.  Regarding the SE5, stress cracking was visible at the 870-ft mark.  </t>
  </si>
  <si>
    <t>08.13.067.10.5</t>
  </si>
  <si>
    <t>Nov-2007:  New SE63 string installed; all new rod</t>
  </si>
  <si>
    <t>Time in operaton:  7Y3M with no history of failure</t>
  </si>
  <si>
    <t>Time in operation:  9Y8M with no historyof failure</t>
  </si>
  <si>
    <r>
      <t>*</t>
    </r>
    <r>
      <rPr>
        <u/>
        <sz val="10"/>
        <rFont val="Arial"/>
        <family val="2"/>
      </rPr>
      <t>Concern</t>
    </r>
    <r>
      <rPr>
        <sz val="10"/>
        <rFont val="Arial"/>
        <family val="2"/>
      </rPr>
      <t xml:space="preserve">:    A note was made on the paperwork that the plant received with the string indicating that 16.01 </t>
    </r>
  </si>
  <si>
    <t>SE5 = 1,477-ft</t>
  </si>
  <si>
    <t>SE4 = 1,641-ft</t>
  </si>
  <si>
    <t>SE3 = 4,446-ft</t>
  </si>
  <si>
    <t>SE6 =    915-ft</t>
  </si>
  <si>
    <t>8,479-ft</t>
  </si>
  <si>
    <t>805</t>
  </si>
  <si>
    <t>SE-53-150-68-16145M</t>
  </si>
  <si>
    <t>the two SE3 pieces.</t>
  </si>
  <si>
    <r>
      <rPr>
        <i/>
        <u/>
        <sz val="10"/>
        <rFont val="Arial"/>
        <family val="2"/>
      </rPr>
      <t>NOTE</t>
    </r>
    <r>
      <rPr>
        <i/>
        <sz val="10"/>
        <rFont val="Arial"/>
        <family val="2"/>
      </rPr>
      <t>:  There is a Good Line 3 Weld #32309 (AK 26-Feb-10) between</t>
    </r>
  </si>
  <si>
    <t>The rod determined to be reusable, SE5 &amp; SE3, have pitting upto 0.007" and 0.009" respectively.</t>
  </si>
  <si>
    <t>The rod rejected by the inspection, SE4 &amp; SE3, have pitting upto 0.010" and 0.011" respectively.</t>
  </si>
  <si>
    <t>checked locations is considered to be stress cracked.</t>
  </si>
  <si>
    <t>There was no cracking found the the checked locations before and after the 870-ft:  500-ft and 1088-ft.  Therefore, the 588-ft section between these two</t>
  </si>
  <si>
    <t>held in storage for 4Y6M</t>
  </si>
  <si>
    <t>held in storage for 4Y10M</t>
  </si>
  <si>
    <t>before rod was inspected</t>
  </si>
  <si>
    <t xml:space="preserve">COMMENTS:  The acceptance criteria for reusable rod is corrosion pitting upto a depth of 0.009-inch.  </t>
  </si>
  <si>
    <t>SE5 = 1,156-ft</t>
  </si>
  <si>
    <t>SE4 = 1,125-ft</t>
  </si>
  <si>
    <t>SE3 = 3,609-ft</t>
  </si>
  <si>
    <t>SE7 =    869-ft</t>
  </si>
  <si>
    <t>SE6 =    988-ft</t>
  </si>
  <si>
    <t>7,647-ft</t>
  </si>
  <si>
    <t>Jan-2002:  New SE-73 string installed; all new rod</t>
  </si>
  <si>
    <t>Time in operaton:  12Y1M with no history of failure</t>
  </si>
  <si>
    <t>May-2008:  New SE-43 string installed; all new rod</t>
  </si>
  <si>
    <t>RECOMMENDATION:  KEEP (note: no rod was rejected by inspection, however bottom 1811-ft of SE#3 is borderline with Corrosion ≤ 0.009 inch and wear on corner throughout length)</t>
  </si>
  <si>
    <t>Time in operation:  4Y5M with no history of failure</t>
  </si>
  <si>
    <t>July-1997:  New D-73 string installed; all new rod</t>
  </si>
  <si>
    <t>D6</t>
  </si>
  <si>
    <t>D6 = 1,111-ft</t>
  </si>
  <si>
    <t>D7 =   947-ft</t>
  </si>
  <si>
    <t>D5 = 1,187-ft</t>
  </si>
  <si>
    <t>D4 = 1,286-ft</t>
  </si>
  <si>
    <t>D3 = 2,805-ft</t>
  </si>
  <si>
    <t>7,336-ft</t>
  </si>
  <si>
    <t>Apr-1997:  New D-73 string built for 12A.11.067.10.5; all new rod</t>
  </si>
  <si>
    <t>Nov-1997:  String rebuilt for 14.18.067.09.5; bottom 200-ft D3 was replaced with new rod.</t>
  </si>
  <si>
    <t>Nov-1997 - Apr-2009:  Regular pump changes and polish rod changes, but no rod failures during this period.</t>
  </si>
  <si>
    <t>Jan-2014: String pulled and shipped to plant for storage, inspection not requested.</t>
  </si>
  <si>
    <t>Time in operation:  13Y9M with no history of failure.</t>
  </si>
  <si>
    <t>Apr-97/ Nov-97</t>
  </si>
  <si>
    <t>1886</t>
  </si>
  <si>
    <t>Inspection noted SE6 &amp; SE5 in very good condition; all SE3 rejected due to depth of corrosion upto 0.035-inch</t>
  </si>
  <si>
    <t>D6 ~   625-ft</t>
  </si>
  <si>
    <t>D4 ~   962-ft</t>
  </si>
  <si>
    <t>D5 ~   980-ft</t>
  </si>
  <si>
    <t>D3 ~1,046-ft</t>
  </si>
  <si>
    <t>D2 ~3,810-ft</t>
  </si>
  <si>
    <t>~7,423-ft</t>
  </si>
  <si>
    <t>Apr-1994:  New D-62 string was manufactured from all new rod</t>
  </si>
  <si>
    <t>Jun-2010:  A replacement piece was installed to replace part of the D4, all of the D3, and part of the D2.</t>
  </si>
  <si>
    <t>" corrosion showing on rod starting at approx 3300-ft from top pin, approx 50% in spots"</t>
  </si>
  <si>
    <t xml:space="preserve">Aug-2011:  Service Ticket SR63489 for a pump change noted, </t>
  </si>
  <si>
    <t>Jun-2011:  Rod parted in the D2, Ticket SR64450 noted, "#2 rod in bad shape"</t>
  </si>
  <si>
    <t>Mar-2013:  Reel transfer done at plant, operators noted heavy corrosion and corrosion on rod.</t>
  </si>
  <si>
    <t>Apr-94/ Jun-10</t>
  </si>
  <si>
    <t>Jun-10/ Apr-94</t>
  </si>
  <si>
    <t>Email to Jason Townsend recommending scrapping the entire string due to, "age, failures, operators' comments about corrosion"</t>
  </si>
  <si>
    <t>1897</t>
  </si>
  <si>
    <t>SE7 =    537-ft</t>
  </si>
  <si>
    <t>SE6 =    983-ft</t>
  </si>
  <si>
    <t>July-2004:  New SE-73 string manufactured for 06.33.067.10.5</t>
  </si>
  <si>
    <t>Apr-2005:  String pulled and shipped to plant for storage</t>
  </si>
  <si>
    <t>7,420-ft</t>
  </si>
  <si>
    <t>Email to Jason Townsend recommended an inspection.</t>
  </si>
  <si>
    <t>Mar-2006:  String was inspected and installed info 02.33.067.10.5; all rod was reusable, no new rod was added.</t>
  </si>
  <si>
    <t>Estimated total time in operation:  15Y0M, two rod failures</t>
  </si>
  <si>
    <t>Feb-2010:  String was pulled after ~18 months runtime; no history of rod failure</t>
  </si>
  <si>
    <t>Estimated total time in operation:  6Y11M with no history of failure</t>
  </si>
  <si>
    <t>2079</t>
  </si>
  <si>
    <t>Mar-2011:  String parted in the #3 (1608m from surface); shpd to plant.</t>
  </si>
  <si>
    <t>Taper sizes 7 through 4 rejected due to corrosion; reusable 3 has 0.020" wear and 0.008" corrosion.</t>
  </si>
  <si>
    <t>SE5 = 1,018-ft</t>
  </si>
  <si>
    <t>SE4 = 1,067-ft</t>
  </si>
  <si>
    <t>SE3 = 3,815-ft</t>
  </si>
  <si>
    <t>SE7 =    829-ft</t>
  </si>
  <si>
    <t>SE6 =    991-ft</t>
  </si>
  <si>
    <t>SE5 = 1,263-ft</t>
  </si>
  <si>
    <t>SE4 = 1,772-ft</t>
  </si>
  <si>
    <t>SE3 = 3,380-ft</t>
  </si>
  <si>
    <t>8,235-ft</t>
  </si>
  <si>
    <t>July-2008:  Rod parted in the SE5 (~623m from surface), SE5 rod was 7 months old at time of failure.</t>
  </si>
  <si>
    <t xml:space="preserve">Aug-2006:  New SE-536 installed; history of frequent rod parts in </t>
  </si>
  <si>
    <t>2095</t>
  </si>
  <si>
    <t>July-2012:  String shipped to plant for storage, inspection was not requested.</t>
  </si>
  <si>
    <t>Estimated total time in operation:  7-6-5 = 4Y0M;  4-3 = 5Y1M; SE5 parted in 2008.</t>
  </si>
  <si>
    <t>Entire string is in storage.</t>
  </si>
  <si>
    <t>Mar-2012:  String shipped to the plant for storage; inspection not requested.</t>
  </si>
  <si>
    <t>3,277-ft</t>
  </si>
  <si>
    <t>s#16145M SE5 is being reused in s# SE-55-150-58-PK-32082 for installation in to GIFT 01A.06.79.10W5</t>
  </si>
  <si>
    <t>Scrap authorization for balance of the rod was rcvd and sent to Scott K.</t>
  </si>
  <si>
    <t>Lisa P. notified the entire string will be removed from storage.</t>
  </si>
  <si>
    <t>CLOSED</t>
  </si>
  <si>
    <t>Footages shown reflect the quantities that are still in storage.</t>
  </si>
  <si>
    <t>Balance of string was scrapped at time of rebuild:  SE-3-4-6 = 3355-ft</t>
  </si>
  <si>
    <t>All rod has been removed from storage.</t>
  </si>
  <si>
    <t>NOTE:  OCT.18.15 R#1886 now holds S#7877 (listed above)</t>
  </si>
  <si>
    <r>
      <t xml:space="preserve">String had to be </t>
    </r>
    <r>
      <rPr>
        <sz val="10"/>
        <color rgb="FFFF0000"/>
        <rFont val="Arial"/>
        <family val="2"/>
      </rPr>
      <t>transferred out of R#309 into R#1886</t>
    </r>
    <r>
      <rPr>
        <sz val="10"/>
        <rFont val="Arial"/>
        <family val="2"/>
      </rPr>
      <t xml:space="preserve"> to get to the required SE3.</t>
    </r>
  </si>
  <si>
    <t>Ken, please give us your authorization to scrap this string.</t>
  </si>
  <si>
    <t xml:space="preserve">SE3=3316-ft was reused in s# SE-63-125-77-PK-32132 for SWAN HILLS 01.05.067.09W5; rod was combined with rod from s#15770. </t>
  </si>
  <si>
    <t>All SE6, SE5, and SE4 were reused in s# se-63-125-77-PK-32132 for SWAN HILLS 01.05.067.09W5;</t>
  </si>
  <si>
    <t>rod was combined with SE3 from s#7877.</t>
  </si>
  <si>
    <t>SE-63-125-83-7381M</t>
  </si>
  <si>
    <t>Status</t>
  </si>
  <si>
    <t>Scrap</t>
  </si>
  <si>
    <t>WTF to prepare documentation and email to Ken</t>
  </si>
  <si>
    <t>Keep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</si>
</sst>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5" formatCode="[$-409]dd\-mmm\-yy;@"/>
    <numFmt numFmtId="166" formatCode="[$-409]mmm\-yy;@"/>
  </numFmts>
  <fonts count="19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sz val="10"/>
      <color rgb="FF00B050"/>
      <name val="Arial"/>
      <family val="2"/>
    </font>
    <font>
      <b/>
      <sz val="10"/>
      <color theme="9" tint="-0.499984740745262"/>
      <name val="Arial"/>
      <family val="2"/>
    </font>
    <font>
      <sz val="10"/>
      <name val="MS Sans Serif"/>
      <family val="2"/>
    </font>
    <font>
      <sz val="10"/>
      <color rgb="FF0000FF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color rgb="FFFF0000"/>
      <name val="Arial"/>
      <family val="2"/>
    </font>
    <font>
      <sz val="48"/>
      <color rgb="FF0000FF"/>
      <name val="Arial"/>
      <family val="2"/>
    </font>
    <font>
      <sz val="10"/>
      <color rgb="FFFF0000"/>
      <name val="Arial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theme="0" tint="-0.499984740745262"/>
      </right>
      <top style="medium">
        <color indexed="64"/>
      </top>
      <bottom style="double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medium">
        <color indexed="64"/>
      </right>
      <top/>
      <bottom/>
      <diagonal/>
    </border>
    <border>
      <left/>
      <right style="dotted">
        <color theme="0" tint="-0.499984740745262"/>
      </right>
      <top/>
      <bottom style="double">
        <color indexed="64"/>
      </bottom>
      <diagonal/>
    </border>
    <border>
      <left style="dotted">
        <color theme="0" tint="-0.499984740745262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right" wrapText="1" indent="1"/>
    </xf>
    <xf numFmtId="0" fontId="2" fillId="0" borderId="3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4"/>
    </xf>
    <xf numFmtId="0" fontId="2" fillId="0" borderId="4" xfId="0" applyFont="1" applyFill="1" applyBorder="1" applyAlignment="1">
      <alignment horizontal="right" wrapText="1" indent="1"/>
    </xf>
    <xf numFmtId="0" fontId="2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right" indent="2"/>
    </xf>
    <xf numFmtId="164" fontId="7" fillId="0" borderId="0" xfId="0" applyNumberFormat="1" applyFont="1" applyFill="1" applyBorder="1" applyAlignment="1">
      <alignment horizontal="left" wrapText="1" inden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3" xfId="0" quotePrefix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indent="1"/>
    </xf>
    <xf numFmtId="0" fontId="2" fillId="0" borderId="6" xfId="0" applyFont="1" applyFill="1" applyBorder="1" applyAlignment="1">
      <alignment horizontal="left" vertical="top" indent="1"/>
    </xf>
    <xf numFmtId="0" fontId="1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top" indent="1"/>
    </xf>
    <xf numFmtId="0" fontId="6" fillId="0" borderId="3" xfId="0" quotePrefix="1" applyFont="1" applyFill="1" applyBorder="1" applyAlignment="1">
      <alignment horizontal="left" vertical="top" indent="1"/>
    </xf>
    <xf numFmtId="165" fontId="6" fillId="0" borderId="3" xfId="0" quotePrefix="1" applyNumberFormat="1" applyFont="1" applyFill="1" applyBorder="1" applyAlignment="1">
      <alignment horizontal="left" vertical="top" indent="1"/>
    </xf>
    <xf numFmtId="0" fontId="2" fillId="0" borderId="5" xfId="0" applyFont="1" applyFill="1" applyBorder="1" applyAlignment="1">
      <alignment horizontal="left" vertical="top" indent="1"/>
    </xf>
    <xf numFmtId="164" fontId="2" fillId="0" borderId="0" xfId="0" applyNumberFormat="1" applyFont="1" applyFill="1" applyBorder="1" applyAlignment="1">
      <alignment horizontal="left" vertical="top" indent="1"/>
    </xf>
    <xf numFmtId="164" fontId="2" fillId="0" borderId="0" xfId="0" applyNumberFormat="1" applyFont="1" applyFill="1" applyBorder="1" applyAlignment="1">
      <alignment horizontal="left" vertical="top" wrapText="1" indent="1"/>
    </xf>
    <xf numFmtId="164" fontId="2" fillId="0" borderId="6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right" vertical="top" wrapText="1" indent="1"/>
    </xf>
    <xf numFmtId="0" fontId="2" fillId="0" borderId="4" xfId="0" applyFont="1" applyFill="1" applyBorder="1" applyAlignment="1">
      <alignment horizontal="right" vertical="top" wrapText="1" indent="1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 indent="1"/>
    </xf>
    <xf numFmtId="164" fontId="7" fillId="0" borderId="6" xfId="0" applyNumberFormat="1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3" fontId="2" fillId="0" borderId="6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indent="1"/>
    </xf>
    <xf numFmtId="165" fontId="6" fillId="0" borderId="3" xfId="0" applyNumberFormat="1" applyFont="1" applyFill="1" applyBorder="1" applyAlignment="1">
      <alignment horizontal="left" vertical="top" indent="1"/>
    </xf>
    <xf numFmtId="164" fontId="7" fillId="0" borderId="0" xfId="0" applyNumberFormat="1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vertical="top" indent="6"/>
    </xf>
    <xf numFmtId="165" fontId="2" fillId="0" borderId="3" xfId="0" quotePrefix="1" applyNumberFormat="1" applyFont="1" applyFill="1" applyBorder="1" applyAlignment="1">
      <alignment horizontal="left" vertical="top" indent="1"/>
    </xf>
    <xf numFmtId="164" fontId="1" fillId="0" borderId="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right" indent="1"/>
    </xf>
    <xf numFmtId="165" fontId="2" fillId="0" borderId="3" xfId="0" quotePrefix="1" applyNumberFormat="1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indent="1"/>
    </xf>
    <xf numFmtId="49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vertical="top" indent="1"/>
    </xf>
    <xf numFmtId="164" fontId="7" fillId="2" borderId="0" xfId="0" applyNumberFormat="1" applyFont="1" applyFill="1" applyBorder="1" applyAlignment="1">
      <alignment horizontal="left" wrapText="1" indent="1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10" fillId="0" borderId="3" xfId="0" quotePrefix="1" applyFont="1" applyFill="1" applyBorder="1" applyAlignment="1">
      <alignment horizontal="left" vertical="top" indent="1"/>
    </xf>
    <xf numFmtId="3" fontId="2" fillId="0" borderId="25" xfId="0" applyNumberFormat="1" applyFont="1" applyFill="1" applyBorder="1" applyAlignment="1">
      <alignment horizontal="right" indent="1"/>
    </xf>
    <xf numFmtId="3" fontId="2" fillId="0" borderId="22" xfId="0" applyNumberFormat="1" applyFont="1" applyFill="1" applyBorder="1" applyAlignment="1">
      <alignment horizontal="right" vertical="top"/>
    </xf>
    <xf numFmtId="0" fontId="10" fillId="2" borderId="3" xfId="0" quotePrefix="1" applyFont="1" applyFill="1" applyBorder="1" applyAlignment="1">
      <alignment horizontal="left" indent="1"/>
    </xf>
    <xf numFmtId="0" fontId="0" fillId="0" borderId="0" xfId="0" applyFill="1"/>
    <xf numFmtId="0" fontId="1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7" fillId="2" borderId="0" xfId="0" applyNumberFormat="1" applyFont="1" applyFill="1" applyBorder="1" applyAlignment="1">
      <alignment horizontal="left" indent="1"/>
    </xf>
    <xf numFmtId="165" fontId="6" fillId="2" borderId="3" xfId="0" applyNumberFormat="1" applyFont="1" applyFill="1" applyBorder="1" applyAlignment="1">
      <alignment horizontal="left" vertical="top" indent="1"/>
    </xf>
    <xf numFmtId="0" fontId="0" fillId="2" borderId="0" xfId="0" applyFill="1" applyBorder="1"/>
    <xf numFmtId="3" fontId="2" fillId="2" borderId="22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3" fontId="2" fillId="2" borderId="22" xfId="0" applyNumberFormat="1" applyFont="1" applyFill="1" applyBorder="1" applyAlignment="1">
      <alignment horizontal="right" vertical="top" indent="1"/>
    </xf>
    <xf numFmtId="0" fontId="2" fillId="2" borderId="7" xfId="0" applyFont="1" applyFill="1" applyBorder="1" applyAlignment="1">
      <alignment horizontal="right" vertical="top" indent="1"/>
    </xf>
    <xf numFmtId="3" fontId="2" fillId="2" borderId="7" xfId="0" applyNumberFormat="1" applyFont="1" applyFill="1" applyBorder="1" applyAlignment="1">
      <alignment horizontal="right" vertical="top" indent="1"/>
    </xf>
    <xf numFmtId="0" fontId="5" fillId="2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vertical="top" wrapText="1" indent="2"/>
    </xf>
    <xf numFmtId="3" fontId="2" fillId="0" borderId="7" xfId="0" applyNumberFormat="1" applyFont="1" applyFill="1" applyBorder="1" applyAlignment="1">
      <alignment horizontal="right" indent="1"/>
    </xf>
    <xf numFmtId="165" fontId="6" fillId="0" borderId="5" xfId="0" applyNumberFormat="1" applyFont="1" applyFill="1" applyBorder="1" applyAlignment="1">
      <alignment horizontal="left" vertical="top" indent="1"/>
    </xf>
    <xf numFmtId="0" fontId="10" fillId="0" borderId="6" xfId="0" applyFont="1" applyFill="1" applyBorder="1" applyAlignment="1">
      <alignment horizontal="left" vertical="top" indent="1"/>
    </xf>
    <xf numFmtId="3" fontId="2" fillId="0" borderId="0" xfId="0" applyNumberFormat="1" applyFont="1" applyFill="1" applyBorder="1" applyAlignment="1">
      <alignment horizontal="right" vertical="top"/>
    </xf>
    <xf numFmtId="165" fontId="1" fillId="0" borderId="3" xfId="0" applyNumberFormat="1" applyFont="1" applyFill="1" applyBorder="1" applyAlignment="1">
      <alignment horizontal="left" vertical="top" indent="1"/>
    </xf>
    <xf numFmtId="166" fontId="7" fillId="0" borderId="0" xfId="0" applyNumberFormat="1" applyFont="1" applyFill="1" applyBorder="1" applyAlignment="1">
      <alignment horizontal="left" indent="1"/>
    </xf>
    <xf numFmtId="165" fontId="1" fillId="0" borderId="5" xfId="0" applyNumberFormat="1" applyFont="1" applyFill="1" applyBorder="1" applyAlignment="1">
      <alignment horizontal="left" vertical="top" indent="1"/>
    </xf>
    <xf numFmtId="0" fontId="2" fillId="0" borderId="0" xfId="0" quotePrefix="1" applyFont="1" applyFill="1" applyBorder="1" applyAlignment="1">
      <alignment horizontal="right" vertical="top" wrapText="1" indent="1"/>
    </xf>
    <xf numFmtId="3" fontId="2" fillId="0" borderId="22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3" fontId="2" fillId="0" borderId="7" xfId="0" applyNumberFormat="1" applyFont="1" applyFill="1" applyBorder="1" applyAlignment="1">
      <alignment horizontal="right" vertical="top" indent="1"/>
    </xf>
    <xf numFmtId="3" fontId="2" fillId="0" borderId="21" xfId="0" applyNumberFormat="1" applyFont="1" applyFill="1" applyBorder="1" applyAlignment="1">
      <alignment horizontal="right" vertical="top" indent="1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1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3" fontId="2" fillId="0" borderId="8" xfId="0" applyNumberFormat="1" applyFont="1" applyFill="1" applyBorder="1" applyAlignment="1">
      <alignment horizontal="right" vertical="top" indent="1"/>
    </xf>
    <xf numFmtId="165" fontId="2" fillId="0" borderId="3" xfId="0" applyNumberFormat="1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0" fontId="10" fillId="0" borderId="9" xfId="0" applyFont="1" applyFill="1" applyBorder="1" applyAlignment="1">
      <alignment horizontal="left" vertical="top" indent="1"/>
    </xf>
    <xf numFmtId="164" fontId="2" fillId="0" borderId="9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7" fillId="0" borderId="9" xfId="0" applyNumberFormat="1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right" vertical="top"/>
    </xf>
    <xf numFmtId="3" fontId="2" fillId="0" borderId="24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vertical="top" indent="6"/>
    </xf>
    <xf numFmtId="164" fontId="7" fillId="0" borderId="0" xfId="0" applyNumberFormat="1" applyFont="1" applyFill="1" applyBorder="1" applyAlignment="1">
      <alignment horizontal="left" wrapText="1"/>
    </xf>
    <xf numFmtId="3" fontId="2" fillId="0" borderId="2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left" vertical="center" indent="1"/>
    </xf>
    <xf numFmtId="3" fontId="2" fillId="0" borderId="8" xfId="0" applyNumberFormat="1" applyFont="1" applyFill="1" applyBorder="1" applyAlignment="1">
      <alignment horizontal="left" vertical="center" indent="1"/>
    </xf>
    <xf numFmtId="3" fontId="2" fillId="0" borderId="7" xfId="0" applyNumberFormat="1" applyFont="1" applyFill="1" applyBorder="1" applyAlignment="1">
      <alignment horizontal="left" vertical="top" indent="1"/>
    </xf>
    <xf numFmtId="3" fontId="2" fillId="0" borderId="22" xfId="0" applyNumberFormat="1" applyFont="1" applyFill="1" applyBorder="1" applyAlignment="1">
      <alignment horizontal="right" vertical="center" indent="1"/>
    </xf>
    <xf numFmtId="3" fontId="2" fillId="0" borderId="21" xfId="0" applyNumberFormat="1" applyFont="1" applyFill="1" applyBorder="1" applyAlignment="1">
      <alignment horizontal="right" vertical="center" indent="1"/>
    </xf>
    <xf numFmtId="3" fontId="2" fillId="0" borderId="25" xfId="0" applyNumberFormat="1" applyFont="1" applyFill="1" applyBorder="1" applyAlignment="1">
      <alignment horizontal="right" vertical="top" indent="1"/>
    </xf>
    <xf numFmtId="0" fontId="2" fillId="0" borderId="4" xfId="0" applyFont="1" applyFill="1" applyBorder="1" applyAlignment="1">
      <alignment horizontal="right" indent="1"/>
    </xf>
    <xf numFmtId="14" fontId="2" fillId="0" borderId="3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wrapText="1" indent="1"/>
    </xf>
    <xf numFmtId="49" fontId="7" fillId="0" borderId="0" xfId="0" applyNumberFormat="1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indent="1"/>
    </xf>
    <xf numFmtId="165" fontId="6" fillId="0" borderId="23" xfId="0" applyNumberFormat="1" applyFont="1" applyFill="1" applyBorder="1" applyAlignment="1">
      <alignment horizontal="left" vertical="top" indent="1"/>
    </xf>
    <xf numFmtId="0" fontId="10" fillId="2" borderId="0" xfId="0" applyFont="1" applyFill="1" applyBorder="1" applyAlignment="1">
      <alignment horizontal="left" vertical="top" indent="1"/>
    </xf>
    <xf numFmtId="164" fontId="2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indent="1"/>
    </xf>
    <xf numFmtId="164" fontId="10" fillId="2" borderId="0" xfId="0" applyNumberFormat="1" applyFont="1" applyFill="1" applyBorder="1" applyAlignment="1">
      <alignment horizontal="left" wrapText="1" indent="1"/>
    </xf>
    <xf numFmtId="164" fontId="10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left" vertical="top" wrapText="1" indent="1"/>
    </xf>
    <xf numFmtId="3" fontId="2" fillId="2" borderId="21" xfId="0" applyNumberFormat="1" applyFont="1" applyFill="1" applyBorder="1" applyAlignment="1">
      <alignment horizontal="right" vertical="top" indent="1"/>
    </xf>
    <xf numFmtId="0" fontId="2" fillId="2" borderId="8" xfId="0" applyFont="1" applyFill="1" applyBorder="1" applyAlignment="1">
      <alignment horizontal="right" vertical="top" indent="1"/>
    </xf>
    <xf numFmtId="3" fontId="2" fillId="2" borderId="0" xfId="0" applyNumberFormat="1" applyFont="1" applyFill="1" applyBorder="1" applyAlignment="1">
      <alignment horizontal="right" vertical="top"/>
    </xf>
    <xf numFmtId="165" fontId="2" fillId="2" borderId="3" xfId="0" quotePrefix="1" applyNumberFormat="1" applyFont="1" applyFill="1" applyBorder="1" applyAlignment="1">
      <alignment horizontal="left" indent="1"/>
    </xf>
    <xf numFmtId="165" fontId="2" fillId="2" borderId="3" xfId="0" applyNumberFormat="1" applyFont="1" applyFill="1" applyBorder="1" applyAlignment="1">
      <alignment horizontal="left" vertical="top" indent="1"/>
    </xf>
    <xf numFmtId="165" fontId="1" fillId="2" borderId="3" xfId="0" applyNumberFormat="1" applyFont="1" applyFill="1" applyBorder="1" applyAlignment="1">
      <alignment horizontal="left" vertical="top" indent="1"/>
    </xf>
    <xf numFmtId="0" fontId="6" fillId="2" borderId="0" xfId="0" applyFont="1" applyFill="1" applyBorder="1" applyAlignment="1">
      <alignment horizontal="left" vertical="top" indent="1"/>
    </xf>
    <xf numFmtId="165" fontId="6" fillId="2" borderId="5" xfId="0" applyNumberFormat="1" applyFont="1" applyFill="1" applyBorder="1" applyAlignment="1">
      <alignment horizontal="left" vertical="top" indent="1"/>
    </xf>
    <xf numFmtId="0" fontId="10" fillId="2" borderId="6" xfId="0" applyFont="1" applyFill="1" applyBorder="1" applyAlignment="1">
      <alignment horizontal="left" vertical="top" indent="1"/>
    </xf>
    <xf numFmtId="164" fontId="2" fillId="2" borderId="6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3" fontId="2" fillId="2" borderId="6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top"/>
    </xf>
    <xf numFmtId="0" fontId="2" fillId="0" borderId="23" xfId="0" applyFont="1" applyFill="1" applyBorder="1"/>
    <xf numFmtId="0" fontId="2" fillId="0" borderId="9" xfId="0" applyFont="1" applyFill="1" applyBorder="1"/>
    <xf numFmtId="165" fontId="2" fillId="0" borderId="9" xfId="0" applyNumberFormat="1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10" xfId="0" applyFont="1" applyFill="1" applyBorder="1"/>
    <xf numFmtId="0" fontId="1" fillId="0" borderId="3" xfId="0" applyFont="1" applyFill="1" applyBorder="1"/>
    <xf numFmtId="165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indent="1"/>
    </xf>
    <xf numFmtId="0" fontId="15" fillId="0" borderId="3" xfId="0" applyFont="1" applyFill="1" applyBorder="1"/>
    <xf numFmtId="166" fontId="2" fillId="0" borderId="0" xfId="0" applyNumberFormat="1" applyFont="1" applyFill="1" applyBorder="1"/>
    <xf numFmtId="0" fontId="2" fillId="0" borderId="22" xfId="0" applyFont="1" applyFill="1" applyBorder="1"/>
    <xf numFmtId="0" fontId="2" fillId="0" borderId="7" xfId="0" applyFont="1" applyFill="1" applyBorder="1"/>
    <xf numFmtId="0" fontId="10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65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1"/>
    </xf>
    <xf numFmtId="166" fontId="2" fillId="0" borderId="6" xfId="0" applyNumberFormat="1" applyFont="1" applyFill="1" applyBorder="1"/>
    <xf numFmtId="0" fontId="2" fillId="0" borderId="11" xfId="0" applyFont="1" applyFill="1" applyBorder="1"/>
    <xf numFmtId="0" fontId="0" fillId="0" borderId="23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 indent="1"/>
    </xf>
    <xf numFmtId="0" fontId="0" fillId="0" borderId="24" xfId="0" applyFill="1" applyBorder="1"/>
    <xf numFmtId="0" fontId="0" fillId="0" borderId="10" xfId="0" applyFill="1" applyBorder="1"/>
    <xf numFmtId="0" fontId="15" fillId="0" borderId="3" xfId="0" quotePrefix="1" applyFont="1" applyFill="1" applyBorder="1" applyAlignment="1"/>
    <xf numFmtId="0" fontId="0" fillId="0" borderId="25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left" indent="1"/>
    </xf>
    <xf numFmtId="0" fontId="0" fillId="0" borderId="6" xfId="0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 indent="1"/>
    </xf>
    <xf numFmtId="0" fontId="0" fillId="0" borderId="6" xfId="0" applyFill="1" applyBorder="1"/>
    <xf numFmtId="0" fontId="0" fillId="0" borderId="11" xfId="0" applyFill="1" applyBorder="1"/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1" fillId="0" borderId="3" xfId="0" applyFont="1" applyFill="1" applyBorder="1" applyAlignment="1"/>
    <xf numFmtId="166" fontId="7" fillId="0" borderId="0" xfId="0" applyNumberFormat="1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2"/>
    </xf>
    <xf numFmtId="0" fontId="15" fillId="0" borderId="3" xfId="0" quotePrefix="1" applyFont="1" applyFill="1" applyBorder="1" applyAlignment="1">
      <alignment vertical="top"/>
    </xf>
    <xf numFmtId="0" fontId="2" fillId="0" borderId="4" xfId="0" applyFont="1" applyFill="1" applyBorder="1" applyAlignment="1">
      <alignment horizontal="left" wrapText="1" indent="2"/>
    </xf>
    <xf numFmtId="3" fontId="2" fillId="0" borderId="26" xfId="0" applyNumberFormat="1" applyFont="1" applyFill="1" applyBorder="1" applyAlignment="1">
      <alignment horizontal="right" vertical="top" indent="1"/>
    </xf>
    <xf numFmtId="165" fontId="10" fillId="0" borderId="3" xfId="0" quotePrefix="1" applyNumberFormat="1" applyFont="1" applyFill="1" applyBorder="1" applyAlignment="1">
      <alignment horizontal="left" vertical="top" indent="1"/>
    </xf>
    <xf numFmtId="0" fontId="2" fillId="0" borderId="3" xfId="0" applyFont="1" applyFill="1" applyBorder="1"/>
    <xf numFmtId="0" fontId="0" fillId="0" borderId="9" xfId="0" applyFill="1" applyBorder="1" applyAlignment="1">
      <alignment horizontal="left" indent="1"/>
    </xf>
    <xf numFmtId="166" fontId="7" fillId="0" borderId="0" xfId="0" applyNumberFormat="1" applyFont="1" applyFill="1" applyBorder="1" applyAlignment="1">
      <alignment horizontal="left" indent="2"/>
    </xf>
    <xf numFmtId="0" fontId="1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right"/>
    </xf>
    <xf numFmtId="0" fontId="9" fillId="0" borderId="7" xfId="0" applyFont="1" applyFill="1" applyBorder="1"/>
    <xf numFmtId="0" fontId="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/>
    <xf numFmtId="0" fontId="0" fillId="0" borderId="13" xfId="0" applyFill="1" applyBorder="1"/>
    <xf numFmtId="164" fontId="16" fillId="2" borderId="0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 indent="2"/>
    </xf>
    <xf numFmtId="3" fontId="2" fillId="0" borderId="26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left" wrapText="1" indent="1"/>
    </xf>
    <xf numFmtId="0" fontId="2" fillId="2" borderId="0" xfId="0" applyFont="1" applyFill="1" applyBorder="1" applyAlignment="1">
      <alignment horizontal="left" wrapText="1" indent="1"/>
    </xf>
    <xf numFmtId="0" fontId="2" fillId="2" borderId="3" xfId="0" applyFont="1" applyFill="1" applyBorder="1" applyAlignment="1">
      <alignment horizontal="left" indent="1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 wrapText="1" indent="1"/>
    </xf>
    <xf numFmtId="0" fontId="2" fillId="2" borderId="3" xfId="0" quotePrefix="1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 inden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wrapText="1" indent="1"/>
    </xf>
    <xf numFmtId="165" fontId="10" fillId="2" borderId="3" xfId="0" applyNumberFormat="1" applyFont="1" applyFill="1" applyBorder="1" applyAlignment="1">
      <alignment horizontal="left" vertical="top" indent="1"/>
    </xf>
    <xf numFmtId="0" fontId="10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 vertical="top"/>
    </xf>
    <xf numFmtId="49" fontId="15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left" vertical="top" indent="1"/>
    </xf>
    <xf numFmtId="0" fontId="6" fillId="3" borderId="0" xfId="0" applyFont="1" applyFill="1" applyBorder="1" applyAlignment="1">
      <alignment horizontal="left" vertical="top" indent="1"/>
    </xf>
    <xf numFmtId="0" fontId="2" fillId="0" borderId="6" xfId="0" applyFont="1" applyFill="1" applyBorder="1" applyAlignment="1">
      <alignment horizontal="left" vertical="top" wrapText="1" indent="2"/>
    </xf>
    <xf numFmtId="164" fontId="2" fillId="2" borderId="0" xfId="0" applyNumberFormat="1" applyFont="1" applyFill="1" applyBorder="1" applyAlignment="1">
      <alignment horizontal="left" indent="2"/>
    </xf>
    <xf numFmtId="164" fontId="2" fillId="2" borderId="0" xfId="0" applyNumberFormat="1" applyFont="1" applyFill="1" applyBorder="1" applyAlignment="1">
      <alignment horizontal="left" vertical="top" indent="2"/>
    </xf>
    <xf numFmtId="0" fontId="15" fillId="0" borderId="3" xfId="0" applyFont="1" applyFill="1" applyBorder="1" applyAlignment="1">
      <alignment horizontal="left" indent="1"/>
    </xf>
    <xf numFmtId="0" fontId="10" fillId="0" borderId="3" xfId="0" quotePrefix="1" applyFont="1" applyFill="1" applyBorder="1" applyAlignment="1">
      <alignment horizontal="left" indent="2"/>
    </xf>
    <xf numFmtId="165" fontId="2" fillId="0" borderId="3" xfId="0" applyNumberFormat="1" applyFont="1" applyFill="1" applyBorder="1" applyAlignment="1">
      <alignment horizontal="left" vertical="top" indent="2"/>
    </xf>
    <xf numFmtId="165" fontId="6" fillId="0" borderId="3" xfId="0" applyNumberFormat="1" applyFont="1" applyFill="1" applyBorder="1" applyAlignment="1">
      <alignment horizontal="left" vertical="top" indent="2"/>
    </xf>
    <xf numFmtId="0" fontId="2" fillId="0" borderId="5" xfId="0" applyFont="1" applyFill="1" applyBorder="1" applyAlignment="1">
      <alignment horizontal="left" indent="1"/>
    </xf>
    <xf numFmtId="0" fontId="0" fillId="0" borderId="23" xfId="0" applyFill="1" applyBorder="1" applyAlignment="1">
      <alignment horizontal="left" indent="1"/>
    </xf>
    <xf numFmtId="164" fontId="1" fillId="0" borderId="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left" indent="1"/>
    </xf>
    <xf numFmtId="164" fontId="1" fillId="0" borderId="6" xfId="0" applyNumberFormat="1" applyFont="1" applyFill="1" applyBorder="1" applyAlignment="1">
      <alignment horizontal="left" vertical="top" wrapText="1" indent="1"/>
    </xf>
    <xf numFmtId="164" fontId="1" fillId="0" borderId="9" xfId="0" applyNumberFormat="1" applyFont="1" applyFill="1" applyBorder="1" applyAlignment="1">
      <alignment horizontal="left" vertical="top" wrapText="1" indent="1"/>
    </xf>
    <xf numFmtId="49" fontId="1" fillId="0" borderId="0" xfId="0" applyNumberFormat="1" applyFont="1" applyFill="1" applyBorder="1" applyAlignment="1">
      <alignment horizontal="left" wrapText="1" indent="1"/>
    </xf>
    <xf numFmtId="49" fontId="1" fillId="0" borderId="0" xfId="0" applyNumberFormat="1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166" fontId="1" fillId="0" borderId="6" xfId="0" applyNumberFormat="1" applyFont="1" applyFill="1" applyBorder="1" applyAlignment="1">
      <alignment horizontal="left" indent="1"/>
    </xf>
    <xf numFmtId="0" fontId="18" fillId="0" borderId="9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0" fontId="18" fillId="0" borderId="6" xfId="0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 vertical="top" indent="1"/>
    </xf>
    <xf numFmtId="164" fontId="2" fillId="0" borderId="6" xfId="0" applyNumberFormat="1" applyFont="1" applyFill="1" applyBorder="1" applyAlignment="1">
      <alignment horizontal="left" vertical="top" indent="1"/>
    </xf>
    <xf numFmtId="165" fontId="1" fillId="0" borderId="0" xfId="0" applyNumberFormat="1" applyFont="1" applyBorder="1" applyAlignment="1">
      <alignment horizontal="left" indent="1"/>
    </xf>
    <xf numFmtId="164" fontId="2" fillId="0" borderId="9" xfId="0" applyNumberFormat="1" applyFont="1" applyFill="1" applyBorder="1" applyAlignment="1">
      <alignment horizontal="left" vertical="top" indent="1"/>
    </xf>
    <xf numFmtId="164" fontId="2" fillId="0" borderId="0" xfId="0" applyNumberFormat="1" applyFont="1" applyFill="1" applyBorder="1" applyAlignment="1">
      <alignment horizontal="left" indent="2"/>
    </xf>
    <xf numFmtId="165" fontId="2" fillId="0" borderId="9" xfId="0" applyNumberFormat="1" applyFont="1" applyFill="1" applyBorder="1" applyAlignment="1">
      <alignment horizontal="left" indent="1"/>
    </xf>
    <xf numFmtId="165" fontId="1" fillId="0" borderId="0" xfId="0" applyNumberFormat="1" applyFont="1" applyFill="1" applyBorder="1" applyAlignment="1">
      <alignment horizontal="left" indent="1"/>
    </xf>
    <xf numFmtId="165" fontId="2" fillId="0" borderId="6" xfId="0" applyNumberFormat="1" applyFont="1" applyFill="1" applyBorder="1" applyAlignment="1">
      <alignment horizontal="left" indent="1"/>
    </xf>
    <xf numFmtId="165" fontId="9" fillId="0" borderId="9" xfId="0" applyNumberFormat="1" applyFont="1" applyFill="1" applyBorder="1" applyAlignment="1">
      <alignment horizontal="left" indent="1"/>
    </xf>
    <xf numFmtId="165" fontId="9" fillId="0" borderId="6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horizontal="center"/>
    </xf>
    <xf numFmtId="0" fontId="0" fillId="4" borderId="0" xfId="0" applyFill="1"/>
    <xf numFmtId="0" fontId="9" fillId="5" borderId="0" xfId="0" applyFont="1" applyFill="1"/>
    <xf numFmtId="3" fontId="2" fillId="0" borderId="0" xfId="0" applyNumberFormat="1" applyFont="1" applyFill="1" applyBorder="1" applyAlignment="1">
      <alignment horizontal="left" vertical="center" wrapText="1" indent="1"/>
    </xf>
    <xf numFmtId="3" fontId="2" fillId="0" borderId="7" xfId="0" applyNumberFormat="1" applyFont="1" applyFill="1" applyBorder="1" applyAlignment="1">
      <alignment horizontal="left" vertical="center" wrapText="1" indent="1"/>
    </xf>
    <xf numFmtId="3" fontId="2" fillId="0" borderId="4" xfId="0" applyNumberFormat="1" applyFont="1" applyFill="1" applyBorder="1" applyAlignment="1">
      <alignment horizontal="left" vertical="center" wrapText="1" indent="1"/>
    </xf>
    <xf numFmtId="3" fontId="2" fillId="0" borderId="8" xfId="0" applyNumberFormat="1" applyFont="1" applyFill="1" applyBorder="1" applyAlignment="1">
      <alignment horizontal="left" vertical="center" wrapText="1" indent="1"/>
    </xf>
    <xf numFmtId="3" fontId="2" fillId="0" borderId="17" xfId="0" applyNumberFormat="1" applyFont="1" applyFill="1" applyBorder="1" applyAlignment="1">
      <alignment horizontal="left" vertical="center" wrapText="1" indent="1"/>
    </xf>
    <xf numFmtId="3" fontId="2" fillId="0" borderId="18" xfId="0" applyNumberFormat="1" applyFont="1" applyFill="1" applyBorder="1" applyAlignment="1">
      <alignment horizontal="left" vertical="center" wrapText="1" indent="1"/>
    </xf>
    <xf numFmtId="3" fontId="2" fillId="0" borderId="19" xfId="0" applyNumberFormat="1" applyFont="1" applyFill="1" applyBorder="1" applyAlignment="1">
      <alignment horizontal="left" vertical="center" wrapText="1" indent="1"/>
    </xf>
    <xf numFmtId="3" fontId="2" fillId="0" borderId="20" xfId="0" applyNumberFormat="1" applyFont="1" applyFill="1" applyBorder="1" applyAlignment="1">
      <alignment horizontal="left" vertical="center" wrapText="1" indent="1"/>
    </xf>
    <xf numFmtId="164" fontId="16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3300"/>
      <color rgb="FFFFC5FF"/>
      <color rgb="FFFFEBFF"/>
      <color rgb="FFFFCCFF"/>
      <color rgb="FF006600"/>
      <color rgb="FFFFFFCC"/>
      <color rgb="FFFF6600"/>
      <color rgb="FFFF33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zoomScaleSheetLayoutView="75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2" max="2" width="15.7109375" customWidth="1"/>
    <col min="3" max="3" width="66" customWidth="1"/>
    <col min="4" max="4" width="9.140625" style="148"/>
    <col min="5" max="8" width="15.85546875" customWidth="1"/>
    <col min="9" max="10" width="10.28515625" customWidth="1"/>
  </cols>
  <sheetData>
    <row r="1" spans="1:10" ht="26.25" thickBot="1" x14ac:dyDescent="0.25">
      <c r="A1" t="s">
        <v>231</v>
      </c>
      <c r="B1" s="1" t="s">
        <v>0</v>
      </c>
      <c r="C1" s="2" t="s">
        <v>1</v>
      </c>
      <c r="D1" s="3" t="s">
        <v>2</v>
      </c>
      <c r="E1" s="28" t="s">
        <v>3</v>
      </c>
      <c r="F1" s="28" t="s">
        <v>4</v>
      </c>
      <c r="G1" s="29" t="s">
        <v>33</v>
      </c>
      <c r="H1" s="4" t="s">
        <v>5</v>
      </c>
      <c r="I1" s="33" t="s">
        <v>6</v>
      </c>
      <c r="J1" s="34" t="s">
        <v>7</v>
      </c>
    </row>
    <row r="2" spans="1:10" ht="13.5" thickTop="1" x14ac:dyDescent="0.2">
      <c r="B2" s="68"/>
      <c r="C2" s="123"/>
      <c r="D2" s="23"/>
      <c r="E2" s="51"/>
      <c r="F2" s="58"/>
      <c r="G2" s="60"/>
      <c r="H2" s="54"/>
      <c r="I2" s="88"/>
      <c r="J2" s="75"/>
    </row>
    <row r="3" spans="1:10" s="30" customFormat="1" ht="12.75" customHeight="1" x14ac:dyDescent="0.2">
      <c r="A3" s="302" t="s">
        <v>234</v>
      </c>
      <c r="B3" s="108" t="s">
        <v>122</v>
      </c>
      <c r="C3" s="37" t="s">
        <v>74</v>
      </c>
      <c r="D3" s="6">
        <v>377</v>
      </c>
      <c r="E3" s="65">
        <v>41674</v>
      </c>
      <c r="F3" s="48" t="s">
        <v>13</v>
      </c>
      <c r="G3" s="109">
        <v>39387</v>
      </c>
      <c r="H3" s="49" t="s">
        <v>130</v>
      </c>
      <c r="I3" s="88"/>
      <c r="J3" s="75"/>
    </row>
    <row r="4" spans="1:10" s="30" customFormat="1" x14ac:dyDescent="0.2">
      <c r="B4" s="108" t="s">
        <v>9</v>
      </c>
      <c r="C4" s="36"/>
      <c r="D4" s="23" t="s">
        <v>75</v>
      </c>
      <c r="E4" s="51"/>
      <c r="F4" s="58"/>
      <c r="G4" s="46"/>
      <c r="H4" s="49" t="s">
        <v>127</v>
      </c>
      <c r="I4" s="303" t="s">
        <v>14</v>
      </c>
      <c r="J4" s="304"/>
    </row>
    <row r="5" spans="1:10" s="30" customFormat="1" x14ac:dyDescent="0.2">
      <c r="B5" s="108"/>
      <c r="C5" s="36" t="s">
        <v>123</v>
      </c>
      <c r="D5" s="23"/>
      <c r="E5" s="51"/>
      <c r="F5" s="58"/>
      <c r="G5" s="46"/>
      <c r="H5" s="49" t="s">
        <v>128</v>
      </c>
      <c r="I5" s="303"/>
      <c r="J5" s="304"/>
    </row>
    <row r="6" spans="1:10" s="30" customFormat="1" ht="13.5" thickBot="1" x14ac:dyDescent="0.25">
      <c r="B6" s="108"/>
      <c r="C6" s="5" t="s">
        <v>86</v>
      </c>
      <c r="D6" s="23"/>
      <c r="E6" s="51"/>
      <c r="F6" s="58"/>
      <c r="G6" s="46"/>
      <c r="H6" s="50" t="s">
        <v>129</v>
      </c>
      <c r="I6" s="305"/>
      <c r="J6" s="306"/>
    </row>
    <row r="7" spans="1:10" s="30" customFormat="1" ht="13.5" thickTop="1" x14ac:dyDescent="0.2">
      <c r="B7" s="108"/>
      <c r="C7" s="5" t="s">
        <v>91</v>
      </c>
      <c r="D7" s="23"/>
      <c r="E7" s="51"/>
      <c r="F7" s="58"/>
      <c r="G7" s="46"/>
      <c r="H7" s="111" t="s">
        <v>131</v>
      </c>
      <c r="I7" s="88"/>
      <c r="J7" s="75"/>
    </row>
    <row r="8" spans="1:10" s="30" customFormat="1" x14ac:dyDescent="0.2">
      <c r="B8" s="108"/>
      <c r="C8" s="67" t="s">
        <v>124</v>
      </c>
      <c r="D8" s="23"/>
      <c r="E8" s="51"/>
      <c r="F8" s="58"/>
      <c r="G8" s="46"/>
      <c r="H8" s="54"/>
      <c r="I8" s="107"/>
      <c r="J8" s="75"/>
    </row>
    <row r="9" spans="1:10" s="30" customFormat="1" x14ac:dyDescent="0.2">
      <c r="B9" s="86" t="s">
        <v>34</v>
      </c>
      <c r="C9" s="36"/>
      <c r="D9" s="23"/>
      <c r="E9" s="51"/>
      <c r="F9" s="58"/>
      <c r="G9" s="46"/>
      <c r="H9" s="54"/>
      <c r="I9" s="107"/>
      <c r="J9" s="75"/>
    </row>
    <row r="10" spans="1:10" s="30" customFormat="1" ht="13.5" customHeight="1" x14ac:dyDescent="0.2">
      <c r="B10" s="122">
        <v>42236</v>
      </c>
      <c r="C10" s="36" t="s">
        <v>214</v>
      </c>
      <c r="D10" s="23"/>
      <c r="E10" s="51"/>
      <c r="F10" s="58"/>
      <c r="G10" s="46"/>
      <c r="H10" s="54"/>
      <c r="I10" s="107"/>
      <c r="J10" s="75"/>
    </row>
    <row r="11" spans="1:10" s="30" customFormat="1" ht="13.5" customHeight="1" x14ac:dyDescent="0.2">
      <c r="B11" s="68">
        <v>42307</v>
      </c>
      <c r="C11" s="123" t="s">
        <v>214</v>
      </c>
      <c r="D11" s="23"/>
      <c r="E11" s="51"/>
      <c r="F11" s="58"/>
      <c r="G11" s="46"/>
      <c r="H11" s="54"/>
      <c r="I11" s="107"/>
      <c r="J11" s="75"/>
    </row>
    <row r="12" spans="1:10" s="30" customFormat="1" x14ac:dyDescent="0.2">
      <c r="B12" s="110"/>
      <c r="C12" s="39"/>
      <c r="D12" s="24"/>
      <c r="E12" s="53"/>
      <c r="F12" s="59"/>
      <c r="G12" s="47"/>
      <c r="H12" s="66"/>
      <c r="I12" s="63"/>
      <c r="J12" s="64"/>
    </row>
    <row r="13" spans="1:10" x14ac:dyDescent="0.2">
      <c r="B13" s="68"/>
      <c r="C13" s="123"/>
      <c r="D13" s="23"/>
      <c r="E13" s="51"/>
      <c r="F13" s="58"/>
      <c r="G13" s="60"/>
      <c r="H13" s="54"/>
      <c r="I13" s="88"/>
      <c r="J13" s="75"/>
    </row>
    <row r="14" spans="1:10" x14ac:dyDescent="0.2">
      <c r="A14" s="302" t="s">
        <v>234</v>
      </c>
      <c r="B14" s="108" t="s">
        <v>30</v>
      </c>
      <c r="C14" s="37" t="s">
        <v>31</v>
      </c>
      <c r="D14" s="6">
        <v>1167</v>
      </c>
      <c r="E14" s="65">
        <v>41339</v>
      </c>
      <c r="F14" s="48">
        <v>41347</v>
      </c>
      <c r="G14" s="109">
        <v>39569</v>
      </c>
      <c r="H14" s="54" t="s">
        <v>35</v>
      </c>
      <c r="I14" s="112">
        <v>1868</v>
      </c>
      <c r="J14" s="75"/>
    </row>
    <row r="15" spans="1:10" ht="13.5" thickBot="1" x14ac:dyDescent="0.25">
      <c r="B15" s="108" t="s">
        <v>9</v>
      </c>
      <c r="C15" s="36"/>
      <c r="D15" s="23" t="s">
        <v>75</v>
      </c>
      <c r="E15" s="51"/>
      <c r="F15" s="58"/>
      <c r="G15" s="109">
        <v>39569</v>
      </c>
      <c r="H15" s="54" t="s">
        <v>36</v>
      </c>
      <c r="I15" s="115">
        <v>6711</v>
      </c>
      <c r="J15" s="120"/>
    </row>
    <row r="16" spans="1:10" ht="13.5" thickTop="1" x14ac:dyDescent="0.2">
      <c r="B16" s="108"/>
      <c r="C16" s="36" t="s">
        <v>152</v>
      </c>
      <c r="D16" s="23"/>
      <c r="E16" s="51"/>
      <c r="F16" s="58"/>
      <c r="G16" s="46"/>
      <c r="H16" s="54"/>
      <c r="I16" s="112">
        <f>SUM(I14:I15)</f>
        <v>8579</v>
      </c>
      <c r="J16" s="75"/>
    </row>
    <row r="17" spans="1:10" x14ac:dyDescent="0.2">
      <c r="B17" s="31"/>
      <c r="C17" s="67" t="s">
        <v>154</v>
      </c>
      <c r="D17" s="23"/>
      <c r="E17" s="51"/>
      <c r="F17" s="58"/>
      <c r="G17" s="46"/>
      <c r="H17" s="54"/>
      <c r="I17" s="107"/>
      <c r="J17" s="75"/>
    </row>
    <row r="18" spans="1:10" x14ac:dyDescent="0.2">
      <c r="B18" s="108"/>
      <c r="C18" s="36"/>
      <c r="D18" s="23"/>
      <c r="E18" s="51"/>
      <c r="F18" s="58"/>
      <c r="G18" s="46"/>
      <c r="H18" s="54"/>
      <c r="I18" s="107"/>
      <c r="J18" s="75"/>
    </row>
    <row r="19" spans="1:10" ht="14.25" x14ac:dyDescent="0.2">
      <c r="B19" s="86" t="s">
        <v>34</v>
      </c>
      <c r="C19" s="36" t="s">
        <v>153</v>
      </c>
      <c r="D19" s="35"/>
      <c r="E19" s="45"/>
      <c r="F19" s="46"/>
      <c r="G19" s="52"/>
      <c r="H19" s="54"/>
      <c r="I19" s="88"/>
      <c r="J19" s="75"/>
    </row>
    <row r="20" spans="1:10" ht="14.25" x14ac:dyDescent="0.2">
      <c r="B20" s="71">
        <v>41577</v>
      </c>
      <c r="C20" s="36" t="s">
        <v>50</v>
      </c>
      <c r="D20" s="35"/>
      <c r="E20" s="45"/>
      <c r="F20" s="46"/>
      <c r="G20" s="52"/>
      <c r="H20" s="54"/>
      <c r="I20" s="107"/>
      <c r="J20" s="75"/>
    </row>
    <row r="21" spans="1:10" x14ac:dyDescent="0.2">
      <c r="B21" s="122">
        <v>42236</v>
      </c>
      <c r="C21" s="36" t="s">
        <v>214</v>
      </c>
      <c r="D21" s="23"/>
      <c r="E21" s="51"/>
      <c r="F21" s="58"/>
      <c r="G21" s="60"/>
      <c r="H21" s="54"/>
      <c r="I21" s="107"/>
      <c r="J21" s="75"/>
    </row>
    <row r="22" spans="1:10" x14ac:dyDescent="0.2">
      <c r="B22" s="68">
        <v>42307</v>
      </c>
      <c r="C22" s="123" t="s">
        <v>214</v>
      </c>
      <c r="D22" s="23"/>
      <c r="E22" s="51"/>
      <c r="F22" s="58"/>
      <c r="G22" s="60"/>
      <c r="H22" s="54"/>
      <c r="I22" s="107"/>
      <c r="J22" s="75"/>
    </row>
    <row r="23" spans="1:10" x14ac:dyDescent="0.2">
      <c r="B23" s="105"/>
      <c r="C23" s="106"/>
      <c r="D23" s="24"/>
      <c r="E23" s="53"/>
      <c r="F23" s="59"/>
      <c r="G23" s="61"/>
      <c r="H23" s="66"/>
      <c r="I23" s="63"/>
      <c r="J23" s="64"/>
    </row>
    <row r="24" spans="1:10" s="30" customFormat="1" x14ac:dyDescent="0.2">
      <c r="B24" s="108"/>
      <c r="C24" s="36"/>
      <c r="D24" s="23"/>
      <c r="E24" s="51"/>
      <c r="F24" s="58"/>
      <c r="G24" s="46"/>
      <c r="H24" s="54"/>
      <c r="I24" s="88"/>
      <c r="J24" s="75"/>
    </row>
    <row r="25" spans="1:10" s="30" customFormat="1" x14ac:dyDescent="0.2">
      <c r="A25" s="302" t="s">
        <v>234</v>
      </c>
      <c r="B25" s="10" t="s">
        <v>23</v>
      </c>
      <c r="C25" s="11" t="s">
        <v>24</v>
      </c>
      <c r="D25" s="20" t="s">
        <v>25</v>
      </c>
      <c r="E25" s="131">
        <v>40987</v>
      </c>
      <c r="F25" s="13" t="s">
        <v>13</v>
      </c>
      <c r="G25" s="109">
        <v>38169</v>
      </c>
      <c r="H25" s="14" t="s">
        <v>187</v>
      </c>
      <c r="I25" s="303" t="s">
        <v>14</v>
      </c>
      <c r="J25" s="304"/>
    </row>
    <row r="26" spans="1:10" s="30" customFormat="1" x14ac:dyDescent="0.2">
      <c r="B26" s="15" t="s">
        <v>9</v>
      </c>
      <c r="C26" s="22"/>
      <c r="D26" s="23" t="s">
        <v>75</v>
      </c>
      <c r="E26" s="23"/>
      <c r="F26" s="19"/>
      <c r="G26" s="109">
        <v>38169</v>
      </c>
      <c r="H26" s="14" t="s">
        <v>188</v>
      </c>
      <c r="I26" s="303"/>
      <c r="J26" s="304"/>
    </row>
    <row r="27" spans="1:10" s="30" customFormat="1" ht="14.25" x14ac:dyDescent="0.2">
      <c r="B27" s="15"/>
      <c r="C27" s="5" t="s">
        <v>189</v>
      </c>
      <c r="D27" s="21"/>
      <c r="E27" s="92"/>
      <c r="F27" s="8"/>
      <c r="G27" s="109">
        <v>38169</v>
      </c>
      <c r="H27" s="14" t="s">
        <v>200</v>
      </c>
      <c r="I27" s="303"/>
      <c r="J27" s="304"/>
    </row>
    <row r="28" spans="1:10" s="30" customFormat="1" ht="14.25" x14ac:dyDescent="0.2">
      <c r="B28" s="15"/>
      <c r="C28" s="5" t="s">
        <v>190</v>
      </c>
      <c r="D28" s="21"/>
      <c r="E28" s="92"/>
      <c r="F28" s="8"/>
      <c r="G28" s="109">
        <v>38169</v>
      </c>
      <c r="H28" s="14" t="s">
        <v>201</v>
      </c>
      <c r="I28" s="303"/>
      <c r="J28" s="304"/>
    </row>
    <row r="29" spans="1:10" s="30" customFormat="1" ht="13.5" thickBot="1" x14ac:dyDescent="0.25">
      <c r="B29" s="132"/>
      <c r="C29" s="5" t="s">
        <v>193</v>
      </c>
      <c r="D29" s="23"/>
      <c r="E29" s="92"/>
      <c r="F29" s="8"/>
      <c r="G29" s="109">
        <v>38169</v>
      </c>
      <c r="H29" s="143" t="s">
        <v>202</v>
      </c>
      <c r="I29" s="305"/>
      <c r="J29" s="306"/>
    </row>
    <row r="30" spans="1:10" s="30" customFormat="1" ht="13.5" thickTop="1" x14ac:dyDescent="0.2">
      <c r="B30" s="31"/>
      <c r="C30" s="5" t="s">
        <v>215</v>
      </c>
      <c r="D30" s="23"/>
      <c r="E30" s="92"/>
      <c r="F30" s="8"/>
      <c r="G30" s="134"/>
      <c r="H30" s="14" t="s">
        <v>191</v>
      </c>
      <c r="I30" s="135"/>
      <c r="J30" s="136"/>
    </row>
    <row r="31" spans="1:10" s="30" customFormat="1" x14ac:dyDescent="0.2">
      <c r="B31" s="31"/>
      <c r="C31" s="22" t="s">
        <v>196</v>
      </c>
      <c r="D31" s="23"/>
      <c r="E31" s="92"/>
      <c r="F31" s="8"/>
      <c r="G31" s="134"/>
      <c r="H31" s="14"/>
      <c r="I31" s="149"/>
      <c r="J31" s="136"/>
    </row>
    <row r="32" spans="1:10" s="30" customFormat="1" x14ac:dyDescent="0.2">
      <c r="B32" s="31" t="s">
        <v>34</v>
      </c>
      <c r="C32" s="19"/>
      <c r="D32" s="23"/>
      <c r="E32" s="51"/>
      <c r="F32" s="58"/>
      <c r="G32" s="46"/>
      <c r="H32" s="54"/>
      <c r="I32" s="107"/>
      <c r="J32" s="75"/>
    </row>
    <row r="33" spans="1:10" s="30" customFormat="1" x14ac:dyDescent="0.2">
      <c r="B33" s="132">
        <v>41451</v>
      </c>
      <c r="C33" s="5" t="s">
        <v>192</v>
      </c>
      <c r="D33" s="23"/>
      <c r="E33" s="51"/>
      <c r="F33" s="58"/>
      <c r="G33" s="46"/>
      <c r="H33" s="54"/>
      <c r="I33" s="107"/>
      <c r="J33" s="75"/>
    </row>
    <row r="34" spans="1:10" s="30" customFormat="1" ht="13.5" customHeight="1" x14ac:dyDescent="0.2">
      <c r="B34" s="122">
        <v>42236</v>
      </c>
      <c r="C34" s="36" t="s">
        <v>214</v>
      </c>
      <c r="D34" s="23"/>
      <c r="E34" s="51"/>
      <c r="F34" s="58"/>
      <c r="G34" s="46"/>
      <c r="H34" s="54"/>
      <c r="I34" s="107"/>
      <c r="J34" s="75"/>
    </row>
    <row r="35" spans="1:10" s="30" customFormat="1" ht="13.5" customHeight="1" x14ac:dyDescent="0.2">
      <c r="B35" s="68">
        <v>42307</v>
      </c>
      <c r="C35" s="123" t="s">
        <v>214</v>
      </c>
      <c r="D35" s="23"/>
      <c r="E35" s="51"/>
      <c r="F35" s="58"/>
      <c r="G35" s="46"/>
      <c r="H35" s="54"/>
      <c r="I35" s="107"/>
      <c r="J35" s="75"/>
    </row>
    <row r="36" spans="1:10" s="30" customFormat="1" x14ac:dyDescent="0.2">
      <c r="B36" s="110"/>
      <c r="C36" s="39"/>
      <c r="D36" s="24"/>
      <c r="E36" s="53"/>
      <c r="F36" s="59"/>
      <c r="G36" s="47"/>
      <c r="H36" s="66"/>
      <c r="I36" s="63"/>
      <c r="J36" s="64"/>
    </row>
    <row r="37" spans="1:10" s="85" customFormat="1" x14ac:dyDescent="0.2">
      <c r="B37" s="177"/>
      <c r="C37" s="178"/>
      <c r="D37" s="147"/>
      <c r="E37" s="179"/>
      <c r="F37" s="178"/>
      <c r="G37" s="178"/>
      <c r="H37" s="178"/>
      <c r="I37" s="180"/>
      <c r="J37" s="181"/>
    </row>
    <row r="38" spans="1:10" s="85" customFormat="1" x14ac:dyDescent="0.2">
      <c r="A38" s="302" t="s">
        <v>234</v>
      </c>
      <c r="B38" s="182" t="s">
        <v>79</v>
      </c>
      <c r="C38" s="11" t="s">
        <v>81</v>
      </c>
      <c r="D38" s="6">
        <v>2197</v>
      </c>
      <c r="E38" s="183">
        <v>41673</v>
      </c>
      <c r="F38" s="11" t="s">
        <v>13</v>
      </c>
      <c r="G38" s="109">
        <v>39698</v>
      </c>
      <c r="H38" s="184" t="s">
        <v>114</v>
      </c>
      <c r="I38" s="307" t="s">
        <v>14</v>
      </c>
      <c r="J38" s="308"/>
    </row>
    <row r="39" spans="1:10" s="85" customFormat="1" x14ac:dyDescent="0.2">
      <c r="B39" s="182" t="s">
        <v>9</v>
      </c>
      <c r="C39" s="11"/>
      <c r="D39" s="23" t="s">
        <v>75</v>
      </c>
      <c r="E39" s="183"/>
      <c r="F39" s="11"/>
      <c r="G39" s="109">
        <v>39698</v>
      </c>
      <c r="H39" s="184" t="s">
        <v>115</v>
      </c>
      <c r="I39" s="307"/>
      <c r="J39" s="308"/>
    </row>
    <row r="40" spans="1:10" s="85" customFormat="1" x14ac:dyDescent="0.2">
      <c r="B40" s="182"/>
      <c r="C40" s="5" t="s">
        <v>120</v>
      </c>
      <c r="D40" s="6"/>
      <c r="E40" s="183"/>
      <c r="F40" s="11"/>
      <c r="G40" s="109">
        <v>39698</v>
      </c>
      <c r="H40" s="184" t="s">
        <v>116</v>
      </c>
      <c r="I40" s="307"/>
      <c r="J40" s="308"/>
    </row>
    <row r="41" spans="1:10" s="85" customFormat="1" x14ac:dyDescent="0.2">
      <c r="B41" s="185"/>
      <c r="C41" s="5" t="s">
        <v>86</v>
      </c>
      <c r="D41" s="6"/>
      <c r="E41" s="183"/>
      <c r="F41" s="11"/>
      <c r="G41" s="109">
        <v>39698</v>
      </c>
      <c r="H41" s="184" t="s">
        <v>117</v>
      </c>
      <c r="I41" s="307"/>
      <c r="J41" s="308"/>
    </row>
    <row r="42" spans="1:10" s="85" customFormat="1" ht="13.5" thickBot="1" x14ac:dyDescent="0.25">
      <c r="B42" s="182"/>
      <c r="C42" s="5" t="s">
        <v>91</v>
      </c>
      <c r="D42" s="6"/>
      <c r="E42" s="183"/>
      <c r="F42" s="11"/>
      <c r="G42" s="109">
        <v>39698</v>
      </c>
      <c r="H42" s="143" t="s">
        <v>118</v>
      </c>
      <c r="I42" s="309"/>
      <c r="J42" s="310"/>
    </row>
    <row r="43" spans="1:10" s="85" customFormat="1" ht="13.5" thickTop="1" x14ac:dyDescent="0.2">
      <c r="B43" s="31" t="s">
        <v>34</v>
      </c>
      <c r="C43" s="5"/>
      <c r="D43" s="6"/>
      <c r="E43" s="183"/>
      <c r="F43" s="11"/>
      <c r="G43" s="186"/>
      <c r="H43" s="184" t="s">
        <v>119</v>
      </c>
      <c r="I43" s="187"/>
      <c r="J43" s="188"/>
    </row>
    <row r="44" spans="1:10" s="85" customFormat="1" ht="13.5" customHeight="1" x14ac:dyDescent="0.2">
      <c r="B44" s="122">
        <v>42231</v>
      </c>
      <c r="C44" s="5" t="s">
        <v>111</v>
      </c>
      <c r="D44" s="6"/>
      <c r="E44" s="183"/>
      <c r="F44" s="11"/>
      <c r="G44" s="186"/>
      <c r="H44" s="190"/>
      <c r="I44" s="190"/>
      <c r="J44" s="188"/>
    </row>
    <row r="45" spans="1:10" s="85" customFormat="1" ht="13.5" customHeight="1" x14ac:dyDescent="0.2">
      <c r="B45" s="68">
        <v>42307</v>
      </c>
      <c r="C45" s="123" t="s">
        <v>214</v>
      </c>
      <c r="D45" s="6"/>
      <c r="E45" s="183"/>
      <c r="F45" s="11"/>
      <c r="G45" s="186"/>
      <c r="H45" s="190"/>
      <c r="I45" s="190"/>
      <c r="J45" s="188"/>
    </row>
    <row r="46" spans="1:10" s="85" customFormat="1" x14ac:dyDescent="0.2">
      <c r="B46" s="191"/>
      <c r="C46" s="192"/>
      <c r="D46" s="24"/>
      <c r="E46" s="193"/>
      <c r="F46" s="194"/>
      <c r="G46" s="195"/>
      <c r="H46" s="192"/>
      <c r="I46" s="192"/>
      <c r="J46" s="196"/>
    </row>
    <row r="47" spans="1:10" x14ac:dyDescent="0.2">
      <c r="B47" s="197"/>
      <c r="C47" s="198"/>
      <c r="D47" s="199"/>
      <c r="E47" s="200"/>
      <c r="F47" s="201"/>
      <c r="G47" s="198"/>
      <c r="H47" s="198"/>
      <c r="I47" s="202"/>
      <c r="J47" s="203"/>
    </row>
    <row r="48" spans="1:10" x14ac:dyDescent="0.2">
      <c r="A48" s="302" t="s">
        <v>234</v>
      </c>
      <c r="B48" s="182" t="s">
        <v>82</v>
      </c>
      <c r="C48" s="11" t="s">
        <v>83</v>
      </c>
      <c r="D48" s="6">
        <v>2345</v>
      </c>
      <c r="E48" s="183">
        <v>41698</v>
      </c>
      <c r="F48" s="11" t="s">
        <v>13</v>
      </c>
      <c r="G48" s="109">
        <v>39539</v>
      </c>
      <c r="H48" s="184" t="s">
        <v>105</v>
      </c>
      <c r="I48" s="307" t="s">
        <v>14</v>
      </c>
      <c r="J48" s="308"/>
    </row>
    <row r="49" spans="1:10" x14ac:dyDescent="0.2">
      <c r="B49" s="182" t="s">
        <v>9</v>
      </c>
      <c r="C49" s="11"/>
      <c r="D49" s="6" t="s">
        <v>75</v>
      </c>
      <c r="E49" s="183"/>
      <c r="F49" s="11"/>
      <c r="G49" s="109">
        <v>39539</v>
      </c>
      <c r="H49" s="184" t="s">
        <v>106</v>
      </c>
      <c r="I49" s="307"/>
      <c r="J49" s="308"/>
    </row>
    <row r="50" spans="1:10" x14ac:dyDescent="0.2">
      <c r="B50" s="182"/>
      <c r="C50" s="5" t="s">
        <v>112</v>
      </c>
      <c r="D50" s="6"/>
      <c r="E50" s="183"/>
      <c r="F50" s="11"/>
      <c r="G50" s="109">
        <v>39539</v>
      </c>
      <c r="H50" s="184" t="s">
        <v>107</v>
      </c>
      <c r="I50" s="307"/>
      <c r="J50" s="308"/>
    </row>
    <row r="51" spans="1:10" x14ac:dyDescent="0.2">
      <c r="B51" s="204"/>
      <c r="C51" s="5" t="s">
        <v>113</v>
      </c>
      <c r="D51" s="6"/>
      <c r="E51" s="183"/>
      <c r="F51" s="11"/>
      <c r="G51" s="109">
        <v>39539</v>
      </c>
      <c r="H51" s="184" t="s">
        <v>108</v>
      </c>
      <c r="I51" s="307"/>
      <c r="J51" s="308"/>
    </row>
    <row r="52" spans="1:10" ht="13.5" thickBot="1" x14ac:dyDescent="0.25">
      <c r="B52" s="68"/>
      <c r="C52" s="5" t="s">
        <v>101</v>
      </c>
      <c r="D52" s="6"/>
      <c r="E52" s="183"/>
      <c r="F52" s="11"/>
      <c r="G52" s="109">
        <v>39539</v>
      </c>
      <c r="H52" s="143" t="s">
        <v>109</v>
      </c>
      <c r="I52" s="309"/>
      <c r="J52" s="310"/>
    </row>
    <row r="53" spans="1:10" ht="13.5" thickTop="1" x14ac:dyDescent="0.2">
      <c r="B53" s="182"/>
      <c r="C53" s="5" t="s">
        <v>103</v>
      </c>
      <c r="D53" s="6"/>
      <c r="E53" s="183"/>
      <c r="F53" s="11"/>
      <c r="G53" s="190"/>
      <c r="H53" s="184" t="s">
        <v>110</v>
      </c>
      <c r="I53" s="205"/>
      <c r="J53" s="206"/>
    </row>
    <row r="54" spans="1:10" x14ac:dyDescent="0.2">
      <c r="B54" s="31" t="s">
        <v>34</v>
      </c>
      <c r="C54" s="11"/>
      <c r="D54" s="6"/>
      <c r="E54" s="183"/>
      <c r="F54" s="11"/>
      <c r="G54" s="207"/>
      <c r="H54" s="207"/>
      <c r="I54" s="207"/>
      <c r="J54" s="206"/>
    </row>
    <row r="55" spans="1:10" ht="13.5" customHeight="1" x14ac:dyDescent="0.2">
      <c r="B55" s="122">
        <v>42231</v>
      </c>
      <c r="C55" s="5" t="s">
        <v>111</v>
      </c>
      <c r="D55" s="6"/>
      <c r="E55" s="183"/>
      <c r="F55" s="11"/>
      <c r="G55" s="207"/>
      <c r="H55" s="207"/>
      <c r="I55" s="207"/>
      <c r="J55" s="206"/>
    </row>
    <row r="56" spans="1:10" ht="13.5" customHeight="1" x14ac:dyDescent="0.2">
      <c r="B56" s="68">
        <v>42307</v>
      </c>
      <c r="C56" s="123" t="s">
        <v>214</v>
      </c>
      <c r="D56" s="6"/>
      <c r="E56" s="183"/>
      <c r="F56" s="11"/>
      <c r="G56" s="207"/>
      <c r="H56" s="207"/>
      <c r="I56" s="207"/>
      <c r="J56" s="206"/>
    </row>
    <row r="57" spans="1:10" x14ac:dyDescent="0.2">
      <c r="B57" s="208"/>
      <c r="C57" s="209"/>
      <c r="D57" s="210"/>
      <c r="E57" s="211"/>
      <c r="F57" s="212"/>
      <c r="G57" s="213"/>
      <c r="H57" s="213"/>
      <c r="I57" s="213"/>
      <c r="J57" s="214"/>
    </row>
    <row r="58" spans="1:10" x14ac:dyDescent="0.2">
      <c r="B58" s="197"/>
      <c r="C58" s="198"/>
      <c r="D58" s="199"/>
      <c r="E58" s="198"/>
      <c r="F58" s="228"/>
      <c r="G58" s="198"/>
      <c r="H58" s="198"/>
      <c r="I58" s="202"/>
      <c r="J58" s="203"/>
    </row>
    <row r="59" spans="1:10" x14ac:dyDescent="0.2">
      <c r="A59" s="302" t="s">
        <v>234</v>
      </c>
      <c r="B59" s="182" t="s">
        <v>84</v>
      </c>
      <c r="C59" s="11" t="s">
        <v>85</v>
      </c>
      <c r="D59" s="6">
        <v>2665</v>
      </c>
      <c r="E59" s="183">
        <v>41674</v>
      </c>
      <c r="F59" s="11" t="s">
        <v>13</v>
      </c>
      <c r="G59" s="229">
        <v>39485</v>
      </c>
      <c r="H59" s="184" t="s">
        <v>87</v>
      </c>
      <c r="I59" s="303" t="s">
        <v>14</v>
      </c>
      <c r="J59" s="304"/>
    </row>
    <row r="60" spans="1:10" x14ac:dyDescent="0.2">
      <c r="B60" s="182" t="s">
        <v>9</v>
      </c>
      <c r="C60" s="230"/>
      <c r="D60" s="23" t="s">
        <v>75</v>
      </c>
      <c r="E60" s="231"/>
      <c r="F60" s="190"/>
      <c r="G60" s="229">
        <v>39485</v>
      </c>
      <c r="H60" s="184" t="s">
        <v>88</v>
      </c>
      <c r="I60" s="303"/>
      <c r="J60" s="304"/>
    </row>
    <row r="61" spans="1:10" ht="13.5" customHeight="1" x14ac:dyDescent="0.2">
      <c r="B61" s="182"/>
      <c r="C61" s="5" t="s">
        <v>100</v>
      </c>
      <c r="D61" s="6"/>
      <c r="E61" s="231"/>
      <c r="F61" s="190"/>
      <c r="G61" s="229">
        <v>39485</v>
      </c>
      <c r="H61" s="184" t="s">
        <v>89</v>
      </c>
      <c r="I61" s="303"/>
      <c r="J61" s="304"/>
    </row>
    <row r="62" spans="1:10" ht="13.5" thickBot="1" x14ac:dyDescent="0.25">
      <c r="B62" s="223"/>
      <c r="C62" s="5" t="s">
        <v>101</v>
      </c>
      <c r="D62" s="6"/>
      <c r="E62" s="231"/>
      <c r="F62" s="190"/>
      <c r="G62" s="229">
        <v>39485</v>
      </c>
      <c r="H62" s="143" t="s">
        <v>90</v>
      </c>
      <c r="I62" s="305"/>
      <c r="J62" s="306"/>
    </row>
    <row r="63" spans="1:10" ht="13.5" thickTop="1" x14ac:dyDescent="0.2">
      <c r="B63" s="182"/>
      <c r="C63" s="5" t="s">
        <v>102</v>
      </c>
      <c r="D63" s="6"/>
      <c r="E63" s="231"/>
      <c r="F63" s="190"/>
      <c r="G63" s="190"/>
      <c r="H63" s="184" t="s">
        <v>216</v>
      </c>
      <c r="I63" s="232"/>
      <c r="J63" s="233"/>
    </row>
    <row r="64" spans="1:10" ht="13.5" customHeight="1" x14ac:dyDescent="0.2">
      <c r="B64" s="86"/>
      <c r="C64" s="5" t="s">
        <v>103</v>
      </c>
      <c r="D64" s="6"/>
      <c r="E64" s="183"/>
      <c r="F64" s="230"/>
      <c r="G64" s="230"/>
      <c r="H64" s="230"/>
      <c r="I64" s="234"/>
      <c r="J64" s="206"/>
    </row>
    <row r="65" spans="2:10" ht="13.5" customHeight="1" x14ac:dyDescent="0.2">
      <c r="B65" s="43"/>
      <c r="C65" s="22" t="s">
        <v>104</v>
      </c>
      <c r="D65" s="235"/>
      <c r="E65" s="236"/>
      <c r="F65" s="237"/>
      <c r="G65" s="237"/>
      <c r="H65" s="237"/>
      <c r="I65" s="234"/>
      <c r="J65" s="206"/>
    </row>
    <row r="66" spans="2:10" ht="13.5" customHeight="1" x14ac:dyDescent="0.2">
      <c r="B66" s="182"/>
      <c r="C66" s="22" t="s">
        <v>98</v>
      </c>
      <c r="D66" s="235"/>
      <c r="E66" s="236"/>
      <c r="F66" s="237"/>
      <c r="G66" s="237"/>
      <c r="H66" s="237"/>
      <c r="I66" s="234"/>
      <c r="J66" s="206"/>
    </row>
    <row r="67" spans="2:10" x14ac:dyDescent="0.2">
      <c r="B67" s="86" t="s">
        <v>34</v>
      </c>
      <c r="C67" s="5"/>
      <c r="D67" s="6"/>
      <c r="E67" s="183"/>
      <c r="F67" s="230"/>
      <c r="G67" s="230"/>
      <c r="H67" s="230"/>
      <c r="I67" s="234"/>
      <c r="J67" s="206"/>
    </row>
    <row r="68" spans="2:10" ht="13.5" customHeight="1" x14ac:dyDescent="0.2">
      <c r="B68" s="43">
        <v>42231</v>
      </c>
      <c r="C68" s="189" t="s">
        <v>92</v>
      </c>
      <c r="D68" s="6"/>
      <c r="E68" s="183"/>
      <c r="F68" s="230"/>
      <c r="G68" s="230"/>
      <c r="H68" s="230"/>
      <c r="I68" s="234"/>
      <c r="J68" s="206"/>
    </row>
    <row r="69" spans="2:10" ht="13.5" thickBot="1" x14ac:dyDescent="0.25">
      <c r="B69" s="238"/>
      <c r="C69" s="239"/>
      <c r="D69" s="240"/>
      <c r="E69" s="241"/>
      <c r="F69" s="242"/>
      <c r="G69" s="239"/>
      <c r="H69" s="239"/>
      <c r="I69" s="239"/>
      <c r="J69" s="243"/>
    </row>
  </sheetData>
  <mergeCells count="5">
    <mergeCell ref="I38:J42"/>
    <mergeCell ref="I48:J52"/>
    <mergeCell ref="I59:J62"/>
    <mergeCell ref="I25:J29"/>
    <mergeCell ref="I4:J6"/>
  </mergeCells>
  <pageMargins left="0" right="0" top="0" bottom="0.5" header="0" footer="0"/>
  <pageSetup scale="75" fitToHeight="5" orientation="landscape" r:id="rId1"/>
  <headerFooter>
    <oddFooter>&amp;L&amp;X&amp;F: &amp;A:  Page &amp;P of &amp;N&amp;C
&amp;R
&amp;Yprinted  &amp;D &amp;T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zoomScaleNormal="100" zoomScaleSheetLayoutView="75" workbookViewId="0">
      <pane ySplit="1" topLeftCell="A104" activePane="bottomLeft" state="frozen"/>
      <selection pane="bottomLeft" activeCell="A128" sqref="A128:XFD140"/>
    </sheetView>
  </sheetViews>
  <sheetFormatPr defaultRowHeight="12.75" x14ac:dyDescent="0.2"/>
  <cols>
    <col min="2" max="2" width="15.7109375" customWidth="1"/>
    <col min="3" max="3" width="66" customWidth="1"/>
    <col min="4" max="4" width="9.140625" style="148"/>
    <col min="5" max="8" width="15.85546875" customWidth="1"/>
    <col min="9" max="10" width="10.28515625" customWidth="1"/>
  </cols>
  <sheetData>
    <row r="1" spans="1:10" ht="26.25" thickBot="1" x14ac:dyDescent="0.25">
      <c r="A1" t="s">
        <v>231</v>
      </c>
      <c r="B1" s="1" t="s">
        <v>0</v>
      </c>
      <c r="C1" s="2" t="s">
        <v>1</v>
      </c>
      <c r="D1" s="3" t="s">
        <v>2</v>
      </c>
      <c r="E1" s="28" t="s">
        <v>3</v>
      </c>
      <c r="F1" s="28" t="s">
        <v>4</v>
      </c>
      <c r="G1" s="29" t="s">
        <v>33</v>
      </c>
      <c r="H1" s="4" t="s">
        <v>5</v>
      </c>
      <c r="I1" s="33" t="s">
        <v>6</v>
      </c>
      <c r="J1" s="34" t="s">
        <v>7</v>
      </c>
    </row>
    <row r="2" spans="1:10" ht="13.5" thickTop="1" x14ac:dyDescent="0.2">
      <c r="B2" s="15"/>
      <c r="C2" s="5"/>
      <c r="D2" s="23"/>
      <c r="E2" s="92"/>
      <c r="F2" s="8"/>
      <c r="G2" s="69"/>
      <c r="H2" s="9"/>
      <c r="I2" s="73"/>
      <c r="J2" s="26"/>
    </row>
    <row r="3" spans="1:10" x14ac:dyDescent="0.2">
      <c r="A3" s="301" t="s">
        <v>232</v>
      </c>
      <c r="B3" s="40" t="s">
        <v>18</v>
      </c>
      <c r="C3" s="37" t="s">
        <v>19</v>
      </c>
      <c r="D3" s="266">
        <v>1886</v>
      </c>
      <c r="E3" s="65">
        <v>40695</v>
      </c>
      <c r="F3" s="72">
        <v>41814</v>
      </c>
      <c r="G3" s="109">
        <v>37173</v>
      </c>
      <c r="H3" s="103" t="s">
        <v>60</v>
      </c>
      <c r="I3" s="73">
        <v>889</v>
      </c>
      <c r="J3" s="104"/>
    </row>
    <row r="4" spans="1:10" x14ac:dyDescent="0.2">
      <c r="A4" s="301" t="s">
        <v>233</v>
      </c>
      <c r="B4" s="40" t="s">
        <v>9</v>
      </c>
      <c r="C4" s="38" t="s">
        <v>42</v>
      </c>
      <c r="D4" s="267" t="s">
        <v>75</v>
      </c>
      <c r="E4" s="57"/>
      <c r="F4" s="56"/>
      <c r="G4" s="109">
        <v>37173</v>
      </c>
      <c r="H4" s="103" t="s">
        <v>71</v>
      </c>
      <c r="I4" s="73"/>
      <c r="J4" s="104">
        <v>1017</v>
      </c>
    </row>
    <row r="5" spans="1:10" ht="14.25" x14ac:dyDescent="0.2">
      <c r="B5" s="41"/>
      <c r="C5" s="38"/>
      <c r="D5" s="21"/>
      <c r="E5" s="51"/>
      <c r="F5" s="58"/>
      <c r="G5" s="109">
        <v>37173</v>
      </c>
      <c r="H5" s="103" t="s">
        <v>61</v>
      </c>
      <c r="I5" s="73">
        <v>500</v>
      </c>
      <c r="J5" s="104">
        <v>588</v>
      </c>
    </row>
    <row r="6" spans="1:10" ht="14.25" customHeight="1" x14ac:dyDescent="0.2">
      <c r="B6" s="42"/>
      <c r="C6" s="67" t="s">
        <v>125</v>
      </c>
      <c r="D6" s="21"/>
      <c r="E6" s="51"/>
      <c r="F6" s="58"/>
      <c r="G6" s="109">
        <v>37173</v>
      </c>
      <c r="H6" s="103" t="s">
        <v>35</v>
      </c>
      <c r="I6" s="73"/>
      <c r="J6" s="104">
        <v>1160</v>
      </c>
    </row>
    <row r="7" spans="1:10" ht="15" thickBot="1" x14ac:dyDescent="0.25">
      <c r="B7" s="42"/>
      <c r="C7" s="36" t="s">
        <v>126</v>
      </c>
      <c r="D7" s="21"/>
      <c r="E7" s="51"/>
      <c r="F7" s="58"/>
      <c r="G7" s="109">
        <v>37173</v>
      </c>
      <c r="H7" s="245" t="s">
        <v>36</v>
      </c>
      <c r="I7" s="73">
        <v>404</v>
      </c>
      <c r="J7" s="246"/>
    </row>
    <row r="8" spans="1:10" ht="13.5" thickTop="1" x14ac:dyDescent="0.2">
      <c r="B8" s="43"/>
      <c r="C8" s="70" t="s">
        <v>57</v>
      </c>
      <c r="D8" s="23"/>
      <c r="E8" s="51"/>
      <c r="F8" s="58"/>
      <c r="G8" s="60"/>
      <c r="H8" s="49"/>
      <c r="I8" s="87">
        <f>SUM(I3:I7)</f>
        <v>1793</v>
      </c>
      <c r="J8" s="104">
        <f>SUM(J4:J7)</f>
        <v>2765</v>
      </c>
    </row>
    <row r="9" spans="1:10" x14ac:dyDescent="0.2">
      <c r="B9" s="43"/>
      <c r="C9" s="36"/>
      <c r="D9" s="23"/>
      <c r="E9" s="51"/>
      <c r="F9" s="58"/>
      <c r="G9" s="60"/>
      <c r="H9" s="54"/>
      <c r="I9" s="107"/>
      <c r="J9" s="75"/>
    </row>
    <row r="10" spans="1:10" x14ac:dyDescent="0.2">
      <c r="B10" s="86" t="s">
        <v>34</v>
      </c>
      <c r="C10" s="36" t="s">
        <v>63</v>
      </c>
      <c r="D10" s="23"/>
      <c r="E10" s="51"/>
      <c r="F10" s="58"/>
      <c r="G10" s="60"/>
      <c r="H10" s="54"/>
      <c r="I10" s="107"/>
      <c r="J10" s="75"/>
    </row>
    <row r="11" spans="1:10" x14ac:dyDescent="0.2">
      <c r="B11" s="122">
        <v>41666</v>
      </c>
      <c r="C11" s="36" t="s">
        <v>72</v>
      </c>
      <c r="D11" s="23"/>
      <c r="E11" s="51"/>
      <c r="F11" s="58"/>
      <c r="G11" s="60"/>
      <c r="H11" s="54"/>
      <c r="I11" s="107"/>
      <c r="J11" s="75"/>
    </row>
    <row r="12" spans="1:10" ht="13.5" customHeight="1" x14ac:dyDescent="0.2">
      <c r="B12" s="122">
        <v>42236</v>
      </c>
      <c r="C12" s="36" t="s">
        <v>121</v>
      </c>
      <c r="D12" s="23"/>
      <c r="E12" s="51"/>
      <c r="F12" s="58"/>
      <c r="G12" s="46"/>
      <c r="H12" s="54"/>
      <c r="I12" s="107"/>
      <c r="J12" s="75"/>
    </row>
    <row r="13" spans="1:10" x14ac:dyDescent="0.2">
      <c r="B13" s="108"/>
      <c r="C13" s="36" t="s">
        <v>139</v>
      </c>
      <c r="D13" s="23"/>
      <c r="E13" s="51"/>
      <c r="F13" s="58"/>
      <c r="G13" s="46"/>
      <c r="H13" s="54"/>
      <c r="I13" s="107"/>
      <c r="J13" s="75"/>
    </row>
    <row r="14" spans="1:10" x14ac:dyDescent="0.2">
      <c r="B14" s="108"/>
      <c r="C14" s="36" t="s">
        <v>138</v>
      </c>
      <c r="D14" s="23"/>
      <c r="E14" s="51"/>
      <c r="F14" s="58"/>
      <c r="G14" s="46"/>
      <c r="H14" s="54"/>
      <c r="I14" s="107"/>
      <c r="J14" s="75"/>
    </row>
    <row r="15" spans="1:10" x14ac:dyDescent="0.2">
      <c r="B15" s="122">
        <v>42295</v>
      </c>
      <c r="C15" s="36" t="s">
        <v>227</v>
      </c>
      <c r="D15" s="23"/>
      <c r="E15" s="51"/>
      <c r="F15" s="58"/>
      <c r="G15" s="46"/>
      <c r="H15" s="54"/>
      <c r="I15" s="107"/>
      <c r="J15" s="75"/>
    </row>
    <row r="16" spans="1:10" x14ac:dyDescent="0.2">
      <c r="B16" s="68"/>
      <c r="C16" s="36" t="s">
        <v>225</v>
      </c>
      <c r="D16" s="23"/>
      <c r="E16" s="51"/>
      <c r="F16" s="58"/>
      <c r="G16" s="46"/>
      <c r="H16" s="54"/>
      <c r="I16" s="107"/>
      <c r="J16" s="75"/>
    </row>
    <row r="17" spans="1:10" x14ac:dyDescent="0.2">
      <c r="B17" s="68">
        <v>42307</v>
      </c>
      <c r="C17" s="123" t="s">
        <v>221</v>
      </c>
      <c r="D17" s="23"/>
      <c r="E17" s="51"/>
      <c r="F17" s="58"/>
      <c r="G17" s="46"/>
      <c r="H17" s="54"/>
      <c r="I17" s="107"/>
      <c r="J17" s="75"/>
    </row>
    <row r="18" spans="1:10" x14ac:dyDescent="0.2">
      <c r="B18" s="105"/>
      <c r="C18" s="106"/>
      <c r="D18" s="24"/>
      <c r="E18" s="53"/>
      <c r="F18" s="59"/>
      <c r="G18" s="61"/>
      <c r="H18" s="66"/>
      <c r="I18" s="63"/>
      <c r="J18" s="64"/>
    </row>
    <row r="19" spans="1:10" x14ac:dyDescent="0.2">
      <c r="B19" s="68"/>
      <c r="C19" s="123"/>
      <c r="D19" s="23"/>
      <c r="E19" s="51"/>
      <c r="F19" s="58"/>
      <c r="G19" s="60"/>
      <c r="H19" s="54"/>
      <c r="I19" s="88"/>
      <c r="J19" s="75"/>
    </row>
    <row r="20" spans="1:10" s="30" customFormat="1" ht="12.75" customHeight="1" x14ac:dyDescent="0.2">
      <c r="A20" s="302" t="s">
        <v>234</v>
      </c>
      <c r="B20" s="108" t="s">
        <v>122</v>
      </c>
      <c r="C20" s="37" t="s">
        <v>74</v>
      </c>
      <c r="D20" s="6">
        <v>377</v>
      </c>
      <c r="E20" s="65">
        <v>41674</v>
      </c>
      <c r="F20" s="48" t="s">
        <v>13</v>
      </c>
      <c r="G20" s="109">
        <v>39387</v>
      </c>
      <c r="H20" s="49" t="s">
        <v>130</v>
      </c>
      <c r="I20" s="88"/>
      <c r="J20" s="75"/>
    </row>
    <row r="21" spans="1:10" s="30" customFormat="1" x14ac:dyDescent="0.2">
      <c r="B21" s="108" t="s">
        <v>9</v>
      </c>
      <c r="C21" s="36"/>
      <c r="D21" s="23" t="s">
        <v>75</v>
      </c>
      <c r="E21" s="51"/>
      <c r="F21" s="58"/>
      <c r="G21" s="46"/>
      <c r="H21" s="49" t="s">
        <v>127</v>
      </c>
      <c r="I21" s="303" t="s">
        <v>14</v>
      </c>
      <c r="J21" s="304"/>
    </row>
    <row r="22" spans="1:10" s="30" customFormat="1" x14ac:dyDescent="0.2">
      <c r="B22" s="108"/>
      <c r="C22" s="36" t="s">
        <v>123</v>
      </c>
      <c r="D22" s="23"/>
      <c r="E22" s="51"/>
      <c r="F22" s="58"/>
      <c r="G22" s="46"/>
      <c r="H22" s="49" t="s">
        <v>128</v>
      </c>
      <c r="I22" s="303"/>
      <c r="J22" s="304"/>
    </row>
    <row r="23" spans="1:10" s="30" customFormat="1" ht="13.5" thickBot="1" x14ac:dyDescent="0.25">
      <c r="B23" s="108"/>
      <c r="C23" s="5" t="s">
        <v>86</v>
      </c>
      <c r="D23" s="23"/>
      <c r="E23" s="51"/>
      <c r="F23" s="58"/>
      <c r="G23" s="46"/>
      <c r="H23" s="50" t="s">
        <v>129</v>
      </c>
      <c r="I23" s="305"/>
      <c r="J23" s="306"/>
    </row>
    <row r="24" spans="1:10" s="30" customFormat="1" ht="13.5" thickTop="1" x14ac:dyDescent="0.2">
      <c r="B24" s="108"/>
      <c r="C24" s="5" t="s">
        <v>91</v>
      </c>
      <c r="D24" s="23"/>
      <c r="E24" s="51"/>
      <c r="F24" s="58"/>
      <c r="G24" s="46"/>
      <c r="H24" s="111" t="s">
        <v>131</v>
      </c>
      <c r="I24" s="88"/>
      <c r="J24" s="75"/>
    </row>
    <row r="25" spans="1:10" s="30" customFormat="1" x14ac:dyDescent="0.2">
      <c r="B25" s="108"/>
      <c r="C25" s="67" t="s">
        <v>124</v>
      </c>
      <c r="D25" s="23"/>
      <c r="E25" s="51"/>
      <c r="F25" s="58"/>
      <c r="G25" s="46"/>
      <c r="H25" s="54"/>
      <c r="I25" s="107"/>
      <c r="J25" s="75"/>
    </row>
    <row r="26" spans="1:10" s="30" customFormat="1" x14ac:dyDescent="0.2">
      <c r="B26" s="86" t="s">
        <v>34</v>
      </c>
      <c r="C26" s="36"/>
      <c r="D26" s="23"/>
      <c r="E26" s="51"/>
      <c r="F26" s="58"/>
      <c r="G26" s="46"/>
      <c r="H26" s="54"/>
      <c r="I26" s="107"/>
      <c r="J26" s="75"/>
    </row>
    <row r="27" spans="1:10" s="30" customFormat="1" ht="13.5" customHeight="1" x14ac:dyDescent="0.2">
      <c r="B27" s="122">
        <v>42236</v>
      </c>
      <c r="C27" s="36" t="s">
        <v>214</v>
      </c>
      <c r="D27" s="23"/>
      <c r="E27" s="51"/>
      <c r="F27" s="58"/>
      <c r="G27" s="46"/>
      <c r="H27" s="54"/>
      <c r="I27" s="107"/>
      <c r="J27" s="75"/>
    </row>
    <row r="28" spans="1:10" s="30" customFormat="1" ht="13.5" customHeight="1" x14ac:dyDescent="0.2">
      <c r="B28" s="68">
        <v>42307</v>
      </c>
      <c r="C28" s="123" t="s">
        <v>214</v>
      </c>
      <c r="D28" s="23"/>
      <c r="E28" s="51"/>
      <c r="F28" s="58"/>
      <c r="G28" s="46"/>
      <c r="H28" s="54"/>
      <c r="I28" s="107"/>
      <c r="J28" s="75"/>
    </row>
    <row r="29" spans="1:10" s="30" customFormat="1" x14ac:dyDescent="0.2">
      <c r="B29" s="110"/>
      <c r="C29" s="39"/>
      <c r="D29" s="24"/>
      <c r="E29" s="53"/>
      <c r="F29" s="59"/>
      <c r="G29" s="47"/>
      <c r="H29" s="66"/>
      <c r="I29" s="63"/>
      <c r="J29" s="64"/>
    </row>
    <row r="30" spans="1:10" x14ac:dyDescent="0.2">
      <c r="B30" s="95"/>
      <c r="C30" s="152"/>
      <c r="D30" s="80"/>
      <c r="E30" s="153"/>
      <c r="F30" s="154"/>
      <c r="G30" s="155"/>
      <c r="H30" s="156"/>
      <c r="I30" s="97"/>
      <c r="J30" s="98"/>
    </row>
    <row r="31" spans="1:10" x14ac:dyDescent="0.2">
      <c r="B31" s="157" t="s">
        <v>52</v>
      </c>
      <c r="C31" s="76" t="s">
        <v>133</v>
      </c>
      <c r="D31" s="77" t="s">
        <v>132</v>
      </c>
      <c r="E31" s="247">
        <v>40230</v>
      </c>
      <c r="F31" s="248">
        <v>41877</v>
      </c>
      <c r="G31" s="94">
        <v>39473</v>
      </c>
      <c r="H31" s="156" t="s">
        <v>61</v>
      </c>
      <c r="I31" s="99">
        <v>1713</v>
      </c>
      <c r="J31" s="100"/>
    </row>
    <row r="32" spans="1:10" ht="14.25" x14ac:dyDescent="0.2">
      <c r="B32" s="157" t="s">
        <v>9</v>
      </c>
      <c r="C32" s="81"/>
      <c r="D32" s="78" t="s">
        <v>10</v>
      </c>
      <c r="E32" s="271" t="s">
        <v>140</v>
      </c>
      <c r="F32" s="252"/>
      <c r="G32" s="94">
        <v>39473</v>
      </c>
      <c r="H32" s="156" t="s">
        <v>35</v>
      </c>
      <c r="I32" s="99"/>
      <c r="J32" s="101">
        <v>1649</v>
      </c>
    </row>
    <row r="33" spans="2:10" x14ac:dyDescent="0.2">
      <c r="B33" s="95"/>
      <c r="C33" s="102" t="s">
        <v>135</v>
      </c>
      <c r="D33" s="80" t="s">
        <v>75</v>
      </c>
      <c r="E33" s="272" t="s">
        <v>142</v>
      </c>
      <c r="F33" s="154"/>
      <c r="G33" s="94">
        <v>39473</v>
      </c>
      <c r="H33" s="156" t="s">
        <v>36</v>
      </c>
      <c r="I33" s="99"/>
      <c r="J33" s="101">
        <v>3282</v>
      </c>
    </row>
    <row r="34" spans="2:10" x14ac:dyDescent="0.2">
      <c r="B34" s="95"/>
      <c r="C34" s="102" t="s">
        <v>134</v>
      </c>
      <c r="D34" s="80"/>
      <c r="E34" s="153"/>
      <c r="F34" s="154"/>
      <c r="G34" s="155"/>
      <c r="H34" s="156"/>
      <c r="I34" s="99"/>
      <c r="J34" s="100"/>
    </row>
    <row r="35" spans="2:10" x14ac:dyDescent="0.2">
      <c r="B35" s="95"/>
      <c r="C35" s="160"/>
      <c r="D35" s="80"/>
      <c r="E35" s="153"/>
      <c r="F35" s="154"/>
      <c r="G35" s="155"/>
      <c r="H35" s="156"/>
      <c r="I35" s="99"/>
      <c r="J35" s="100"/>
    </row>
    <row r="36" spans="2:10" ht="13.5" thickBot="1" x14ac:dyDescent="0.25">
      <c r="B36" s="157" t="s">
        <v>53</v>
      </c>
      <c r="C36" s="76" t="s">
        <v>51</v>
      </c>
      <c r="D36" s="77" t="s">
        <v>132</v>
      </c>
      <c r="E36" s="247">
        <v>40106</v>
      </c>
      <c r="F36" s="248">
        <v>41877</v>
      </c>
      <c r="G36" s="94">
        <v>39473</v>
      </c>
      <c r="H36" s="161" t="s">
        <v>36</v>
      </c>
      <c r="I36" s="162">
        <v>1163</v>
      </c>
      <c r="J36" s="163"/>
    </row>
    <row r="37" spans="2:10" ht="15" thickTop="1" x14ac:dyDescent="0.2">
      <c r="B37" s="157" t="s">
        <v>9</v>
      </c>
      <c r="C37" s="79"/>
      <c r="D37" s="78" t="s">
        <v>11</v>
      </c>
      <c r="E37" s="271" t="s">
        <v>141</v>
      </c>
      <c r="F37" s="252"/>
      <c r="G37" s="83"/>
      <c r="H37" s="156"/>
      <c r="I37" s="99">
        <f>SUM(I31:I36)</f>
        <v>2876</v>
      </c>
      <c r="J37" s="101">
        <f>SUM(J31:J36)</f>
        <v>4931</v>
      </c>
    </row>
    <row r="38" spans="2:10" x14ac:dyDescent="0.2">
      <c r="B38" s="95"/>
      <c r="C38" s="152"/>
      <c r="D38" s="80"/>
      <c r="E38" s="272" t="s">
        <v>142</v>
      </c>
      <c r="F38" s="154"/>
      <c r="G38" s="155"/>
      <c r="H38" s="156"/>
      <c r="I38" s="164"/>
      <c r="J38" s="98"/>
    </row>
    <row r="39" spans="2:10" x14ac:dyDescent="0.2">
      <c r="B39" s="89" t="s">
        <v>34</v>
      </c>
      <c r="C39" s="96"/>
      <c r="D39" s="80"/>
      <c r="E39" s="153"/>
      <c r="F39" s="154"/>
      <c r="G39" s="155"/>
      <c r="H39" s="156"/>
      <c r="I39" s="164"/>
      <c r="J39" s="98"/>
    </row>
    <row r="40" spans="2:10" x14ac:dyDescent="0.2">
      <c r="B40" s="165">
        <v>41575</v>
      </c>
      <c r="C40" s="81" t="s">
        <v>54</v>
      </c>
      <c r="D40" s="80"/>
      <c r="E40" s="153"/>
      <c r="F40" s="154"/>
      <c r="G40" s="155"/>
      <c r="H40" s="156"/>
      <c r="I40" s="164"/>
      <c r="J40" s="98"/>
    </row>
    <row r="41" spans="2:10" x14ac:dyDescent="0.2">
      <c r="B41" s="165">
        <v>41575</v>
      </c>
      <c r="C41" s="81" t="s">
        <v>37</v>
      </c>
      <c r="D41" s="80"/>
      <c r="E41" s="153"/>
      <c r="F41" s="154"/>
      <c r="G41" s="155"/>
      <c r="H41" s="156"/>
      <c r="I41" s="164"/>
      <c r="J41" s="98"/>
    </row>
    <row r="42" spans="2:10" x14ac:dyDescent="0.2">
      <c r="B42" s="165">
        <v>41575</v>
      </c>
      <c r="C42" s="81" t="s">
        <v>38</v>
      </c>
      <c r="D42" s="80"/>
      <c r="E42" s="153"/>
      <c r="F42" s="154"/>
      <c r="G42" s="155"/>
      <c r="H42" s="156"/>
      <c r="I42" s="164"/>
      <c r="J42" s="98"/>
    </row>
    <row r="43" spans="2:10" ht="13.5" customHeight="1" x14ac:dyDescent="0.2">
      <c r="B43" s="166">
        <v>42236</v>
      </c>
      <c r="C43" s="82" t="s">
        <v>143</v>
      </c>
      <c r="D43" s="80"/>
      <c r="E43" s="153"/>
      <c r="F43" s="154"/>
      <c r="G43" s="311" t="s">
        <v>220</v>
      </c>
      <c r="H43" s="311"/>
      <c r="I43" s="311"/>
      <c r="J43" s="98"/>
    </row>
    <row r="44" spans="2:10" x14ac:dyDescent="0.2">
      <c r="B44" s="167"/>
      <c r="C44" s="82" t="s">
        <v>136</v>
      </c>
      <c r="D44" s="80"/>
      <c r="E44" s="153"/>
      <c r="F44" s="154"/>
      <c r="G44" s="311"/>
      <c r="H44" s="311"/>
      <c r="I44" s="311"/>
      <c r="J44" s="98"/>
    </row>
    <row r="45" spans="2:10" x14ac:dyDescent="0.2">
      <c r="B45" s="167"/>
      <c r="C45" s="82" t="s">
        <v>137</v>
      </c>
      <c r="D45" s="80"/>
      <c r="E45" s="153"/>
      <c r="F45" s="154"/>
      <c r="G45" s="311"/>
      <c r="H45" s="311"/>
      <c r="I45" s="311"/>
      <c r="J45" s="98"/>
    </row>
    <row r="46" spans="2:10" x14ac:dyDescent="0.2">
      <c r="B46" s="95">
        <v>42270</v>
      </c>
      <c r="C46" s="168" t="s">
        <v>217</v>
      </c>
      <c r="D46" s="80"/>
      <c r="E46" s="153"/>
      <c r="F46" s="154"/>
      <c r="G46" s="311"/>
      <c r="H46" s="311"/>
      <c r="I46" s="311"/>
      <c r="J46" s="98"/>
    </row>
    <row r="47" spans="2:10" x14ac:dyDescent="0.2">
      <c r="B47" s="95"/>
      <c r="C47" s="168" t="s">
        <v>218</v>
      </c>
      <c r="D47" s="80"/>
      <c r="E47" s="153"/>
      <c r="F47" s="154"/>
      <c r="G47" s="311"/>
      <c r="H47" s="311"/>
      <c r="I47" s="311"/>
      <c r="J47" s="98"/>
    </row>
    <row r="48" spans="2:10" x14ac:dyDescent="0.2">
      <c r="B48" s="95"/>
      <c r="C48" s="168" t="s">
        <v>219</v>
      </c>
      <c r="D48" s="80"/>
      <c r="E48" s="153"/>
      <c r="F48" s="154"/>
      <c r="G48" s="311"/>
      <c r="H48" s="311"/>
      <c r="I48" s="311"/>
      <c r="J48" s="98"/>
    </row>
    <row r="49" spans="1:10" x14ac:dyDescent="0.2">
      <c r="B49" s="95"/>
      <c r="C49" s="152"/>
      <c r="D49" s="80"/>
      <c r="E49" s="153"/>
      <c r="F49" s="154"/>
      <c r="G49" s="155"/>
      <c r="H49" s="156"/>
      <c r="I49" s="164"/>
      <c r="J49" s="98"/>
    </row>
    <row r="50" spans="1:10" x14ac:dyDescent="0.2">
      <c r="B50" s="169"/>
      <c r="C50" s="170"/>
      <c r="D50" s="84"/>
      <c r="E50" s="171"/>
      <c r="F50" s="172"/>
      <c r="G50" s="173"/>
      <c r="H50" s="174"/>
      <c r="I50" s="175"/>
      <c r="J50" s="176"/>
    </row>
    <row r="51" spans="1:10" x14ac:dyDescent="0.2">
      <c r="B51" s="68"/>
      <c r="C51" s="123"/>
      <c r="D51" s="23"/>
      <c r="E51" s="51"/>
      <c r="F51" s="58"/>
      <c r="G51" s="60"/>
      <c r="H51" s="54"/>
      <c r="I51" s="88"/>
      <c r="J51" s="75"/>
    </row>
    <row r="52" spans="1:10" x14ac:dyDescent="0.2">
      <c r="A52" s="301" t="s">
        <v>232</v>
      </c>
      <c r="B52" s="150" t="s">
        <v>76</v>
      </c>
      <c r="C52" s="116" t="s">
        <v>77</v>
      </c>
      <c r="D52" s="117">
        <v>1010</v>
      </c>
      <c r="E52" s="93">
        <v>41684</v>
      </c>
      <c r="F52" s="116" t="s">
        <v>13</v>
      </c>
      <c r="G52" s="109">
        <v>37257</v>
      </c>
      <c r="H52" s="49" t="s">
        <v>147</v>
      </c>
      <c r="I52" s="88"/>
      <c r="J52" s="75"/>
    </row>
    <row r="53" spans="1:10" x14ac:dyDescent="0.2">
      <c r="A53" s="301" t="s">
        <v>233</v>
      </c>
      <c r="B53" s="150" t="s">
        <v>9</v>
      </c>
      <c r="C53" s="91"/>
      <c r="D53" s="118" t="s">
        <v>75</v>
      </c>
      <c r="E53" s="93"/>
      <c r="F53" s="91"/>
      <c r="G53" s="109">
        <v>37257</v>
      </c>
      <c r="H53" s="49" t="s">
        <v>148</v>
      </c>
      <c r="I53" s="303" t="s">
        <v>14</v>
      </c>
      <c r="J53" s="304"/>
    </row>
    <row r="54" spans="1:10" x14ac:dyDescent="0.2">
      <c r="B54" s="68"/>
      <c r="C54" s="36" t="s">
        <v>150</v>
      </c>
      <c r="D54" s="23"/>
      <c r="E54" s="51"/>
      <c r="F54" s="58"/>
      <c r="G54" s="109">
        <v>37257</v>
      </c>
      <c r="H54" s="49" t="s">
        <v>144</v>
      </c>
      <c r="I54" s="303"/>
      <c r="J54" s="304"/>
    </row>
    <row r="55" spans="1:10" x14ac:dyDescent="0.2">
      <c r="B55" s="68"/>
      <c r="C55" s="5" t="s">
        <v>86</v>
      </c>
      <c r="D55" s="23"/>
      <c r="E55" s="51"/>
      <c r="F55" s="58"/>
      <c r="G55" s="109">
        <v>37257</v>
      </c>
      <c r="H55" s="49" t="s">
        <v>145</v>
      </c>
      <c r="I55" s="303"/>
      <c r="J55" s="304"/>
    </row>
    <row r="56" spans="1:10" ht="13.5" thickBot="1" x14ac:dyDescent="0.25">
      <c r="B56" s="68"/>
      <c r="C56" s="5" t="s">
        <v>91</v>
      </c>
      <c r="D56" s="23"/>
      <c r="E56" s="51"/>
      <c r="F56" s="58"/>
      <c r="G56" s="109">
        <v>37257</v>
      </c>
      <c r="H56" s="50" t="s">
        <v>146</v>
      </c>
      <c r="I56" s="305"/>
      <c r="J56" s="306"/>
    </row>
    <row r="57" spans="1:10" ht="13.5" thickTop="1" x14ac:dyDescent="0.2">
      <c r="B57" s="68"/>
      <c r="C57" s="67" t="s">
        <v>151</v>
      </c>
      <c r="D57" s="23"/>
      <c r="E57" s="51"/>
      <c r="F57" s="58"/>
      <c r="G57" s="60"/>
      <c r="H57" s="49" t="s">
        <v>149</v>
      </c>
      <c r="I57" s="88"/>
      <c r="J57" s="75"/>
    </row>
    <row r="58" spans="1:10" x14ac:dyDescent="0.2">
      <c r="B58" s="31" t="s">
        <v>34</v>
      </c>
      <c r="C58" s="123"/>
      <c r="D58" s="23"/>
      <c r="E58" s="51"/>
      <c r="F58" s="58"/>
      <c r="G58" s="60"/>
      <c r="H58" s="54"/>
      <c r="I58" s="107"/>
      <c r="J58" s="75"/>
    </row>
    <row r="59" spans="1:10" ht="13.5" customHeight="1" x14ac:dyDescent="0.2">
      <c r="B59" s="122">
        <v>42236</v>
      </c>
      <c r="C59" s="36" t="s">
        <v>214</v>
      </c>
      <c r="D59" s="23"/>
      <c r="E59" s="51"/>
      <c r="F59" s="58"/>
      <c r="G59" s="60"/>
      <c r="H59" s="54"/>
      <c r="I59" s="107"/>
      <c r="J59" s="75"/>
    </row>
    <row r="60" spans="1:10" ht="13.5" customHeight="1" x14ac:dyDescent="0.2">
      <c r="B60" s="68">
        <v>42307</v>
      </c>
      <c r="C60" s="123" t="s">
        <v>214</v>
      </c>
      <c r="D60" s="23"/>
      <c r="E60" s="51"/>
      <c r="F60" s="58"/>
      <c r="G60" s="60"/>
      <c r="H60" s="54"/>
      <c r="I60" s="107"/>
      <c r="J60" s="75"/>
    </row>
    <row r="61" spans="1:10" x14ac:dyDescent="0.2">
      <c r="B61" s="105"/>
      <c r="C61" s="106"/>
      <c r="D61" s="24"/>
      <c r="E61" s="53"/>
      <c r="F61" s="59"/>
      <c r="G61" s="61"/>
      <c r="H61" s="66"/>
      <c r="I61" s="63"/>
      <c r="J61" s="64"/>
    </row>
    <row r="62" spans="1:10" x14ac:dyDescent="0.2">
      <c r="B62" s="68"/>
      <c r="C62" s="123"/>
      <c r="D62" s="23"/>
      <c r="E62" s="51"/>
      <c r="F62" s="58"/>
      <c r="G62" s="60"/>
      <c r="H62" s="54"/>
      <c r="I62" s="88"/>
      <c r="J62" s="75"/>
    </row>
    <row r="63" spans="1:10" x14ac:dyDescent="0.2">
      <c r="A63" s="302" t="s">
        <v>234</v>
      </c>
      <c r="B63" s="108" t="s">
        <v>30</v>
      </c>
      <c r="C63" s="37" t="s">
        <v>31</v>
      </c>
      <c r="D63" s="6">
        <v>1167</v>
      </c>
      <c r="E63" s="65">
        <v>41339</v>
      </c>
      <c r="F63" s="48">
        <v>41347</v>
      </c>
      <c r="G63" s="109">
        <v>39569</v>
      </c>
      <c r="H63" s="54" t="s">
        <v>35</v>
      </c>
      <c r="I63" s="112">
        <v>1868</v>
      </c>
      <c r="J63" s="75"/>
    </row>
    <row r="64" spans="1:10" ht="13.5" thickBot="1" x14ac:dyDescent="0.25">
      <c r="B64" s="108" t="s">
        <v>9</v>
      </c>
      <c r="C64" s="36"/>
      <c r="D64" s="23" t="s">
        <v>75</v>
      </c>
      <c r="E64" s="51"/>
      <c r="F64" s="58"/>
      <c r="G64" s="109">
        <v>39569</v>
      </c>
      <c r="H64" s="54" t="s">
        <v>36</v>
      </c>
      <c r="I64" s="115">
        <v>6711</v>
      </c>
      <c r="J64" s="120"/>
    </row>
    <row r="65" spans="1:10" ht="13.5" thickTop="1" x14ac:dyDescent="0.2">
      <c r="B65" s="108"/>
      <c r="C65" s="36" t="s">
        <v>152</v>
      </c>
      <c r="D65" s="23"/>
      <c r="E65" s="51"/>
      <c r="F65" s="58"/>
      <c r="G65" s="46"/>
      <c r="H65" s="54"/>
      <c r="I65" s="112">
        <f>SUM(I63:I64)</f>
        <v>8579</v>
      </c>
      <c r="J65" s="75"/>
    </row>
    <row r="66" spans="1:10" x14ac:dyDescent="0.2">
      <c r="B66" s="31"/>
      <c r="C66" s="67" t="s">
        <v>154</v>
      </c>
      <c r="D66" s="23"/>
      <c r="E66" s="51"/>
      <c r="F66" s="58"/>
      <c r="G66" s="46"/>
      <c r="H66" s="54"/>
      <c r="I66" s="107"/>
      <c r="J66" s="75"/>
    </row>
    <row r="67" spans="1:10" x14ac:dyDescent="0.2">
      <c r="B67" s="108"/>
      <c r="C67" s="36"/>
      <c r="D67" s="23"/>
      <c r="E67" s="51"/>
      <c r="F67" s="58"/>
      <c r="G67" s="46"/>
      <c r="H67" s="54"/>
      <c r="I67" s="107"/>
      <c r="J67" s="75"/>
    </row>
    <row r="68" spans="1:10" ht="14.25" x14ac:dyDescent="0.2">
      <c r="B68" s="86" t="s">
        <v>34</v>
      </c>
      <c r="C68" s="36" t="s">
        <v>153</v>
      </c>
      <c r="D68" s="35"/>
      <c r="E68" s="45"/>
      <c r="F68" s="46"/>
      <c r="G68" s="52"/>
      <c r="H68" s="54"/>
      <c r="I68" s="88"/>
      <c r="J68" s="75"/>
    </row>
    <row r="69" spans="1:10" ht="14.25" x14ac:dyDescent="0.2">
      <c r="B69" s="71">
        <v>41577</v>
      </c>
      <c r="C69" s="36" t="s">
        <v>50</v>
      </c>
      <c r="D69" s="35"/>
      <c r="E69" s="45"/>
      <c r="F69" s="46"/>
      <c r="G69" s="52"/>
      <c r="H69" s="54"/>
      <c r="I69" s="107"/>
      <c r="J69" s="75"/>
    </row>
    <row r="70" spans="1:10" x14ac:dyDescent="0.2">
      <c r="B70" s="122">
        <v>42236</v>
      </c>
      <c r="C70" s="36" t="s">
        <v>214</v>
      </c>
      <c r="D70" s="23"/>
      <c r="E70" s="51"/>
      <c r="F70" s="58"/>
      <c r="G70" s="60"/>
      <c r="H70" s="54"/>
      <c r="I70" s="107"/>
      <c r="J70" s="75"/>
    </row>
    <row r="71" spans="1:10" x14ac:dyDescent="0.2">
      <c r="B71" s="68">
        <v>42307</v>
      </c>
      <c r="C71" s="123" t="s">
        <v>214</v>
      </c>
      <c r="D71" s="23"/>
      <c r="E71" s="51"/>
      <c r="F71" s="58"/>
      <c r="G71" s="60"/>
      <c r="H71" s="54"/>
      <c r="I71" s="107"/>
      <c r="J71" s="75"/>
    </row>
    <row r="72" spans="1:10" x14ac:dyDescent="0.2">
      <c r="B72" s="105"/>
      <c r="C72" s="106"/>
      <c r="D72" s="24"/>
      <c r="E72" s="53"/>
      <c r="F72" s="59"/>
      <c r="G72" s="61"/>
      <c r="H72" s="66"/>
      <c r="I72" s="63"/>
      <c r="J72" s="64"/>
    </row>
    <row r="73" spans="1:10" x14ac:dyDescent="0.2">
      <c r="B73" s="151"/>
      <c r="C73" s="124"/>
      <c r="D73" s="147"/>
      <c r="E73" s="125"/>
      <c r="F73" s="126"/>
      <c r="G73" s="127"/>
      <c r="H73" s="128"/>
      <c r="I73" s="130"/>
      <c r="J73" s="129"/>
    </row>
    <row r="74" spans="1:10" x14ac:dyDescent="0.2">
      <c r="A74" s="301" t="s">
        <v>232</v>
      </c>
      <c r="B74" s="150" t="s">
        <v>78</v>
      </c>
      <c r="C74" s="116" t="s">
        <v>80</v>
      </c>
      <c r="D74" s="117">
        <v>1660</v>
      </c>
      <c r="E74" s="93">
        <v>41671</v>
      </c>
      <c r="F74" s="116" t="s">
        <v>13</v>
      </c>
      <c r="G74" s="109">
        <v>35521</v>
      </c>
      <c r="H74" s="49" t="s">
        <v>158</v>
      </c>
      <c r="I74" s="88"/>
      <c r="J74" s="75"/>
    </row>
    <row r="75" spans="1:10" x14ac:dyDescent="0.2">
      <c r="A75" s="301" t="s">
        <v>233</v>
      </c>
      <c r="B75" s="150" t="s">
        <v>9</v>
      </c>
      <c r="C75" s="91"/>
      <c r="D75" s="118" t="s">
        <v>75</v>
      </c>
      <c r="E75" s="93"/>
      <c r="F75" s="91"/>
      <c r="G75" s="109">
        <v>35521</v>
      </c>
      <c r="H75" s="49" t="s">
        <v>157</v>
      </c>
      <c r="I75" s="303" t="s">
        <v>14</v>
      </c>
      <c r="J75" s="304"/>
    </row>
    <row r="76" spans="1:10" s="30" customFormat="1" x14ac:dyDescent="0.2">
      <c r="B76" s="108"/>
      <c r="C76" s="36" t="s">
        <v>163</v>
      </c>
      <c r="D76" s="23"/>
      <c r="E76" s="51"/>
      <c r="F76" s="58"/>
      <c r="G76" s="109">
        <v>35521</v>
      </c>
      <c r="H76" s="49" t="s">
        <v>159</v>
      </c>
      <c r="I76" s="303"/>
      <c r="J76" s="304"/>
    </row>
    <row r="77" spans="1:10" s="30" customFormat="1" x14ac:dyDescent="0.2">
      <c r="B77" s="108"/>
      <c r="C77" s="36" t="s">
        <v>164</v>
      </c>
      <c r="D77" s="23"/>
      <c r="E77" s="51"/>
      <c r="F77" s="58"/>
      <c r="G77" s="109">
        <v>35521</v>
      </c>
      <c r="H77" s="49" t="s">
        <v>160</v>
      </c>
      <c r="I77" s="303"/>
      <c r="J77" s="304"/>
    </row>
    <row r="78" spans="1:10" s="30" customFormat="1" ht="13.5" thickBot="1" x14ac:dyDescent="0.25">
      <c r="B78" s="108"/>
      <c r="C78" s="36" t="s">
        <v>165</v>
      </c>
      <c r="D78" s="23"/>
      <c r="E78" s="51"/>
      <c r="F78" s="58"/>
      <c r="G78" s="109" t="s">
        <v>168</v>
      </c>
      <c r="H78" s="50" t="s">
        <v>161</v>
      </c>
      <c r="I78" s="305"/>
      <c r="J78" s="306"/>
    </row>
    <row r="79" spans="1:10" s="30" customFormat="1" ht="13.5" thickTop="1" x14ac:dyDescent="0.2">
      <c r="B79" s="108"/>
      <c r="C79" s="36" t="s">
        <v>166</v>
      </c>
      <c r="D79" s="23"/>
      <c r="E79" s="51"/>
      <c r="F79" s="58"/>
      <c r="G79" s="46"/>
      <c r="H79" s="49" t="s">
        <v>162</v>
      </c>
      <c r="I79" s="88"/>
      <c r="J79" s="75"/>
    </row>
    <row r="80" spans="1:10" s="30" customFormat="1" x14ac:dyDescent="0.2">
      <c r="B80" s="108"/>
      <c r="C80" s="67" t="s">
        <v>167</v>
      </c>
      <c r="D80" s="23"/>
      <c r="E80" s="51"/>
      <c r="F80" s="58"/>
      <c r="G80" s="46"/>
      <c r="H80" s="54"/>
      <c r="I80" s="107"/>
      <c r="J80" s="75"/>
    </row>
    <row r="81" spans="2:10" s="30" customFormat="1" x14ac:dyDescent="0.2">
      <c r="B81" s="86" t="s">
        <v>34</v>
      </c>
      <c r="C81" s="36"/>
      <c r="D81" s="23"/>
      <c r="E81" s="51"/>
      <c r="F81" s="58"/>
      <c r="G81" s="46"/>
      <c r="H81" s="54"/>
      <c r="I81" s="107"/>
      <c r="J81" s="75"/>
    </row>
    <row r="82" spans="2:10" ht="13.5" customHeight="1" x14ac:dyDescent="0.2">
      <c r="B82" s="122">
        <v>42236</v>
      </c>
      <c r="C82" s="36" t="s">
        <v>214</v>
      </c>
      <c r="D82" s="23"/>
      <c r="E82" s="51"/>
      <c r="F82" s="58"/>
      <c r="G82" s="60"/>
      <c r="H82" s="54"/>
      <c r="I82" s="107"/>
      <c r="J82" s="75"/>
    </row>
    <row r="83" spans="2:10" ht="13.5" customHeight="1" x14ac:dyDescent="0.2">
      <c r="B83" s="68">
        <v>42307</v>
      </c>
      <c r="C83" s="123" t="s">
        <v>214</v>
      </c>
      <c r="D83" s="23"/>
      <c r="E83" s="51"/>
      <c r="F83" s="58"/>
      <c r="G83" s="60"/>
      <c r="H83" s="54"/>
      <c r="I83" s="107"/>
      <c r="J83" s="75"/>
    </row>
    <row r="84" spans="2:10" x14ac:dyDescent="0.2">
      <c r="B84" s="105"/>
      <c r="C84" s="106"/>
      <c r="D84" s="24"/>
      <c r="E84" s="53"/>
      <c r="F84" s="59"/>
      <c r="G84" s="61"/>
      <c r="H84" s="66"/>
      <c r="I84" s="63"/>
      <c r="J84" s="64"/>
    </row>
    <row r="85" spans="2:10" x14ac:dyDescent="0.2">
      <c r="B85" s="95"/>
      <c r="C85" s="152"/>
      <c r="D85" s="80"/>
      <c r="E85" s="153"/>
      <c r="F85" s="154"/>
      <c r="G85" s="155"/>
      <c r="H85" s="156"/>
      <c r="I85" s="97"/>
      <c r="J85" s="98"/>
    </row>
    <row r="86" spans="2:10" s="90" customFormat="1" ht="12.75" customHeight="1" x14ac:dyDescent="0.2">
      <c r="B86" s="157" t="s">
        <v>15</v>
      </c>
      <c r="C86" s="76" t="s">
        <v>16</v>
      </c>
      <c r="D86" s="263" t="s">
        <v>169</v>
      </c>
      <c r="E86" s="247">
        <v>40230</v>
      </c>
      <c r="F86" s="248">
        <v>41752</v>
      </c>
      <c r="G86" s="94">
        <v>39716</v>
      </c>
      <c r="H86" s="249" t="s">
        <v>71</v>
      </c>
      <c r="I86" s="99">
        <v>0</v>
      </c>
      <c r="J86" s="100"/>
    </row>
    <row r="87" spans="2:10" s="90" customFormat="1" x14ac:dyDescent="0.2">
      <c r="B87" s="250" t="s">
        <v>9</v>
      </c>
      <c r="C87" s="79" t="s">
        <v>43</v>
      </c>
      <c r="D87" s="264" t="s">
        <v>75</v>
      </c>
      <c r="E87" s="251"/>
      <c r="F87" s="252"/>
      <c r="G87" s="94">
        <v>39716</v>
      </c>
      <c r="H87" s="249" t="s">
        <v>61</v>
      </c>
      <c r="I87" s="99">
        <v>0</v>
      </c>
      <c r="J87" s="100"/>
    </row>
    <row r="88" spans="2:10" s="90" customFormat="1" x14ac:dyDescent="0.2">
      <c r="B88" s="253"/>
      <c r="C88" s="81"/>
      <c r="D88" s="265" t="s">
        <v>224</v>
      </c>
      <c r="E88" s="251"/>
      <c r="F88" s="252"/>
      <c r="G88" s="94">
        <v>39716</v>
      </c>
      <c r="H88" s="249" t="s">
        <v>35</v>
      </c>
      <c r="I88" s="99">
        <v>0</v>
      </c>
      <c r="J88" s="100"/>
    </row>
    <row r="89" spans="2:10" s="90" customFormat="1" x14ac:dyDescent="0.2">
      <c r="B89" s="253"/>
      <c r="C89" s="81" t="s">
        <v>32</v>
      </c>
      <c r="D89" s="254"/>
      <c r="E89" s="251"/>
      <c r="F89" s="252"/>
      <c r="G89" s="94">
        <v>39716</v>
      </c>
      <c r="H89" s="249" t="s">
        <v>36</v>
      </c>
      <c r="I89" s="99"/>
      <c r="J89" s="101">
        <v>0</v>
      </c>
    </row>
    <row r="90" spans="2:10" s="90" customFormat="1" x14ac:dyDescent="0.2">
      <c r="B90" s="253"/>
      <c r="C90" s="81" t="s">
        <v>195</v>
      </c>
      <c r="D90" s="254"/>
      <c r="E90" s="251"/>
      <c r="F90" s="252"/>
      <c r="G90" s="94">
        <v>39716</v>
      </c>
      <c r="H90" s="249" t="s">
        <v>35</v>
      </c>
      <c r="I90" s="99">
        <v>0</v>
      </c>
      <c r="J90" s="100"/>
    </row>
    <row r="91" spans="2:10" s="90" customFormat="1" ht="13.5" thickBot="1" x14ac:dyDescent="0.25">
      <c r="B91" s="253"/>
      <c r="C91" s="76"/>
      <c r="D91" s="255"/>
      <c r="E91" s="256"/>
      <c r="F91" s="158"/>
      <c r="G91" s="94">
        <v>39716</v>
      </c>
      <c r="H91" s="257" t="s">
        <v>71</v>
      </c>
      <c r="I91" s="162">
        <v>0</v>
      </c>
      <c r="J91" s="163"/>
    </row>
    <row r="92" spans="2:10" s="90" customFormat="1" ht="13.5" customHeight="1" thickTop="1" x14ac:dyDescent="0.2">
      <c r="B92" s="89" t="s">
        <v>34</v>
      </c>
      <c r="C92" s="81" t="s">
        <v>37</v>
      </c>
      <c r="D92" s="254"/>
      <c r="E92" s="251"/>
      <c r="F92" s="252"/>
      <c r="G92" s="83"/>
      <c r="H92" s="258"/>
      <c r="I92" s="99">
        <f>SUM(I86:I91)</f>
        <v>0</v>
      </c>
      <c r="J92" s="101">
        <f>SUM(J86:J91)</f>
        <v>0</v>
      </c>
    </row>
    <row r="93" spans="2:10" s="90" customFormat="1" ht="13.5" customHeight="1" x14ac:dyDescent="0.2">
      <c r="B93" s="165">
        <v>41575</v>
      </c>
      <c r="C93" s="81" t="s">
        <v>38</v>
      </c>
      <c r="D93" s="254"/>
      <c r="E93" s="251"/>
      <c r="F93" s="252"/>
      <c r="G93" s="83"/>
      <c r="H93" s="259"/>
      <c r="I93" s="164"/>
      <c r="J93" s="98"/>
    </row>
    <row r="94" spans="2:10" ht="13.5" customHeight="1" x14ac:dyDescent="0.2">
      <c r="B94" s="166">
        <v>41752</v>
      </c>
      <c r="C94" s="82" t="s">
        <v>170</v>
      </c>
      <c r="D94" s="80"/>
      <c r="E94" s="153"/>
      <c r="F94" s="154"/>
      <c r="G94" s="311" t="s">
        <v>220</v>
      </c>
      <c r="H94" s="311"/>
      <c r="I94" s="311"/>
      <c r="J94" s="98"/>
    </row>
    <row r="95" spans="2:10" ht="13.5" customHeight="1" x14ac:dyDescent="0.2">
      <c r="B95" s="166">
        <v>42236</v>
      </c>
      <c r="C95" s="82" t="s">
        <v>214</v>
      </c>
      <c r="D95" s="80"/>
      <c r="E95" s="153"/>
      <c r="F95" s="154"/>
      <c r="G95" s="311"/>
      <c r="H95" s="311"/>
      <c r="I95" s="311"/>
      <c r="J95" s="98"/>
    </row>
    <row r="96" spans="2:10" ht="13.5" customHeight="1" x14ac:dyDescent="0.2">
      <c r="B96" s="260">
        <v>42295</v>
      </c>
      <c r="C96" s="152" t="s">
        <v>228</v>
      </c>
      <c r="D96" s="261"/>
      <c r="E96" s="262"/>
      <c r="F96" s="159"/>
      <c r="G96" s="311"/>
      <c r="H96" s="311"/>
      <c r="I96" s="311"/>
      <c r="J96" s="98"/>
    </row>
    <row r="97" spans="1:10" ht="13.5" customHeight="1" x14ac:dyDescent="0.2">
      <c r="B97" s="260"/>
      <c r="C97" s="152" t="s">
        <v>229</v>
      </c>
      <c r="D97" s="261"/>
      <c r="E97" s="262"/>
      <c r="F97" s="159"/>
      <c r="G97" s="311"/>
      <c r="H97" s="311"/>
      <c r="I97" s="311"/>
      <c r="J97" s="98"/>
    </row>
    <row r="98" spans="1:10" ht="13.5" customHeight="1" x14ac:dyDescent="0.2">
      <c r="B98" s="95"/>
      <c r="C98" s="152" t="s">
        <v>222</v>
      </c>
      <c r="D98" s="261"/>
      <c r="E98" s="262"/>
      <c r="F98" s="159"/>
      <c r="G98" s="311"/>
      <c r="H98" s="311"/>
      <c r="I98" s="311"/>
      <c r="J98" s="98"/>
    </row>
    <row r="99" spans="1:10" ht="13.5" customHeight="1" x14ac:dyDescent="0.2">
      <c r="B99" s="95"/>
      <c r="C99" s="152" t="s">
        <v>223</v>
      </c>
      <c r="D99" s="261"/>
      <c r="E99" s="262"/>
      <c r="F99" s="159"/>
      <c r="G99" s="244"/>
      <c r="H99" s="244"/>
      <c r="I99" s="244"/>
      <c r="J99" s="98"/>
    </row>
    <row r="100" spans="1:10" ht="13.5" customHeight="1" x14ac:dyDescent="0.2">
      <c r="B100" s="169"/>
      <c r="C100" s="170"/>
      <c r="D100" s="84"/>
      <c r="E100" s="171"/>
      <c r="F100" s="172"/>
      <c r="G100" s="173"/>
      <c r="H100" s="174"/>
      <c r="I100" s="175"/>
      <c r="J100" s="176"/>
    </row>
    <row r="101" spans="1:10" x14ac:dyDescent="0.2">
      <c r="B101" s="68"/>
      <c r="C101" s="123"/>
      <c r="D101" s="23"/>
      <c r="E101" s="51"/>
      <c r="F101" s="58"/>
      <c r="G101" s="60"/>
      <c r="H101" s="54"/>
      <c r="I101" s="88"/>
      <c r="J101" s="75"/>
    </row>
    <row r="102" spans="1:10" s="90" customFormat="1" x14ac:dyDescent="0.2">
      <c r="A102" s="301" t="s">
        <v>232</v>
      </c>
      <c r="B102" s="10" t="s">
        <v>21</v>
      </c>
      <c r="C102" s="11" t="s">
        <v>22</v>
      </c>
      <c r="D102" s="20" t="s">
        <v>186</v>
      </c>
      <c r="E102" s="131">
        <v>40769</v>
      </c>
      <c r="F102" s="13" t="s">
        <v>13</v>
      </c>
      <c r="G102" s="109">
        <v>34425</v>
      </c>
      <c r="H102" s="14" t="s">
        <v>171</v>
      </c>
      <c r="I102" s="303" t="s">
        <v>14</v>
      </c>
      <c r="J102" s="304"/>
    </row>
    <row r="103" spans="1:10" s="90" customFormat="1" x14ac:dyDescent="0.2">
      <c r="A103" s="301" t="s">
        <v>233</v>
      </c>
      <c r="B103" s="15" t="s">
        <v>9</v>
      </c>
      <c r="C103" s="22"/>
      <c r="D103" s="23" t="s">
        <v>97</v>
      </c>
      <c r="E103" s="23"/>
      <c r="F103" s="19"/>
      <c r="G103" s="109">
        <v>34425</v>
      </c>
      <c r="H103" s="14" t="s">
        <v>173</v>
      </c>
      <c r="I103" s="303"/>
      <c r="J103" s="304"/>
    </row>
    <row r="104" spans="1:10" s="90" customFormat="1" ht="14.25" x14ac:dyDescent="0.2">
      <c r="B104" s="15"/>
      <c r="C104" s="5" t="s">
        <v>177</v>
      </c>
      <c r="D104" s="21"/>
      <c r="E104" s="92"/>
      <c r="F104" s="8"/>
      <c r="G104" s="27" t="s">
        <v>183</v>
      </c>
      <c r="H104" s="14" t="s">
        <v>172</v>
      </c>
      <c r="I104" s="303"/>
      <c r="J104" s="304"/>
    </row>
    <row r="105" spans="1:10" s="90" customFormat="1" ht="14.25" x14ac:dyDescent="0.2">
      <c r="B105" s="132"/>
      <c r="C105" s="5" t="s">
        <v>178</v>
      </c>
      <c r="D105" s="21"/>
      <c r="E105" s="92"/>
      <c r="F105" s="8"/>
      <c r="G105" s="109">
        <v>42165</v>
      </c>
      <c r="H105" s="14" t="s">
        <v>174</v>
      </c>
      <c r="I105" s="303"/>
      <c r="J105" s="304"/>
    </row>
    <row r="106" spans="1:10" s="90" customFormat="1" ht="15" thickBot="1" x14ac:dyDescent="0.25">
      <c r="B106" s="15"/>
      <c r="C106" s="5" t="s">
        <v>181</v>
      </c>
      <c r="D106" s="21"/>
      <c r="E106" s="92"/>
      <c r="F106" s="8"/>
      <c r="G106" s="27" t="s">
        <v>184</v>
      </c>
      <c r="H106" s="18" t="s">
        <v>175</v>
      </c>
      <c r="I106" s="305"/>
      <c r="J106" s="306"/>
    </row>
    <row r="107" spans="1:10" s="90" customFormat="1" ht="13.5" thickTop="1" x14ac:dyDescent="0.2">
      <c r="B107" s="15"/>
      <c r="C107" s="5" t="s">
        <v>180</v>
      </c>
      <c r="D107" s="23"/>
      <c r="E107" s="92"/>
      <c r="F107" s="8"/>
      <c r="G107" s="27"/>
      <c r="H107" s="14" t="s">
        <v>176</v>
      </c>
      <c r="I107" s="25"/>
      <c r="J107" s="26"/>
    </row>
    <row r="108" spans="1:10" x14ac:dyDescent="0.2">
      <c r="B108" s="68"/>
      <c r="C108" s="133" t="s">
        <v>179</v>
      </c>
      <c r="D108" s="23"/>
      <c r="E108" s="51"/>
      <c r="F108" s="58"/>
      <c r="G108" s="60"/>
      <c r="H108" s="54"/>
      <c r="I108" s="107"/>
      <c r="J108" s="75"/>
    </row>
    <row r="109" spans="1:10" x14ac:dyDescent="0.2">
      <c r="B109" s="68"/>
      <c r="C109" s="36" t="s">
        <v>182</v>
      </c>
      <c r="D109" s="23"/>
      <c r="E109" s="51"/>
      <c r="F109" s="58"/>
      <c r="G109" s="60"/>
      <c r="H109" s="54"/>
      <c r="I109" s="107"/>
      <c r="J109" s="75"/>
    </row>
    <row r="110" spans="1:10" x14ac:dyDescent="0.2">
      <c r="B110" s="31" t="s">
        <v>34</v>
      </c>
      <c r="C110" s="17"/>
      <c r="D110" s="23"/>
      <c r="E110" s="51"/>
      <c r="F110" s="58"/>
      <c r="G110" s="60"/>
      <c r="H110" s="54"/>
      <c r="I110" s="107"/>
      <c r="J110" s="75"/>
    </row>
    <row r="111" spans="1:10" x14ac:dyDescent="0.2">
      <c r="B111" s="122">
        <v>41451</v>
      </c>
      <c r="C111" s="5" t="s">
        <v>185</v>
      </c>
      <c r="D111" s="23"/>
      <c r="E111" s="51"/>
      <c r="F111" s="58"/>
      <c r="G111" s="60"/>
      <c r="H111" s="54"/>
      <c r="I111" s="107"/>
      <c r="J111" s="75"/>
    </row>
    <row r="112" spans="1:10" ht="13.5" customHeight="1" x14ac:dyDescent="0.2">
      <c r="B112" s="122">
        <v>42236</v>
      </c>
      <c r="C112" s="36" t="s">
        <v>94</v>
      </c>
      <c r="D112" s="23"/>
      <c r="E112" s="51"/>
      <c r="F112" s="58"/>
      <c r="G112" s="60"/>
      <c r="H112" s="54"/>
      <c r="I112" s="107"/>
      <c r="J112" s="75"/>
    </row>
    <row r="113" spans="1:10" ht="13.5" customHeight="1" x14ac:dyDescent="0.2">
      <c r="B113" s="268">
        <v>42307</v>
      </c>
      <c r="C113" s="269" t="s">
        <v>226</v>
      </c>
      <c r="D113" s="23"/>
      <c r="E113" s="51"/>
      <c r="F113" s="58"/>
      <c r="G113" s="60"/>
      <c r="H113" s="54"/>
      <c r="I113" s="107"/>
      <c r="J113" s="75"/>
    </row>
    <row r="114" spans="1:10" x14ac:dyDescent="0.2">
      <c r="B114" s="105"/>
      <c r="C114" s="106"/>
      <c r="D114" s="24"/>
      <c r="E114" s="53"/>
      <c r="F114" s="59"/>
      <c r="G114" s="61"/>
      <c r="H114" s="66"/>
      <c r="I114" s="63"/>
      <c r="J114" s="64"/>
    </row>
    <row r="115" spans="1:10" s="30" customFormat="1" x14ac:dyDescent="0.2">
      <c r="B115" s="108"/>
      <c r="C115" s="36"/>
      <c r="D115" s="23"/>
      <c r="E115" s="51"/>
      <c r="F115" s="58"/>
      <c r="G115" s="46"/>
      <c r="H115" s="54"/>
      <c r="I115" s="88"/>
      <c r="J115" s="75"/>
    </row>
    <row r="116" spans="1:10" s="30" customFormat="1" x14ac:dyDescent="0.2">
      <c r="A116" s="301" t="s">
        <v>232</v>
      </c>
      <c r="B116" s="108" t="s">
        <v>29</v>
      </c>
      <c r="C116" s="37" t="s">
        <v>28</v>
      </c>
      <c r="D116" s="6">
        <v>1961</v>
      </c>
      <c r="E116" s="65">
        <v>40915</v>
      </c>
      <c r="F116" s="48">
        <v>41688</v>
      </c>
      <c r="G116" s="109">
        <v>35612</v>
      </c>
      <c r="H116" s="54" t="s">
        <v>39</v>
      </c>
      <c r="I116" s="88"/>
      <c r="J116" s="114">
        <v>968</v>
      </c>
    </row>
    <row r="117" spans="1:10" s="30" customFormat="1" x14ac:dyDescent="0.2">
      <c r="A117" s="301" t="s">
        <v>233</v>
      </c>
      <c r="B117" s="108" t="s">
        <v>9</v>
      </c>
      <c r="C117" s="36"/>
      <c r="D117" s="23" t="s">
        <v>97</v>
      </c>
      <c r="E117" s="51"/>
      <c r="F117" s="58"/>
      <c r="G117" s="109">
        <v>35612</v>
      </c>
      <c r="H117" s="54" t="s">
        <v>156</v>
      </c>
      <c r="I117" s="88"/>
      <c r="J117" s="114">
        <v>1030</v>
      </c>
    </row>
    <row r="118" spans="1:10" s="30" customFormat="1" x14ac:dyDescent="0.2">
      <c r="B118" s="108"/>
      <c r="C118" s="36" t="s">
        <v>155</v>
      </c>
      <c r="D118" s="23"/>
      <c r="E118" s="51"/>
      <c r="F118" s="58"/>
      <c r="G118" s="109">
        <v>35612</v>
      </c>
      <c r="H118" s="54" t="s">
        <v>40</v>
      </c>
      <c r="I118" s="88"/>
      <c r="J118" s="114">
        <v>1091</v>
      </c>
    </row>
    <row r="119" spans="1:10" s="30" customFormat="1" x14ac:dyDescent="0.2">
      <c r="B119" s="108"/>
      <c r="C119" s="16" t="s">
        <v>45</v>
      </c>
      <c r="D119" s="23"/>
      <c r="E119" s="51"/>
      <c r="F119" s="58"/>
      <c r="G119" s="109">
        <v>35612</v>
      </c>
      <c r="H119" s="54" t="s">
        <v>41</v>
      </c>
      <c r="I119" s="88"/>
      <c r="J119" s="114">
        <v>1173</v>
      </c>
    </row>
    <row r="120" spans="1:10" s="30" customFormat="1" x14ac:dyDescent="0.2">
      <c r="B120" s="108"/>
      <c r="C120" s="5" t="s">
        <v>46</v>
      </c>
      <c r="D120" s="23"/>
      <c r="E120" s="51"/>
      <c r="F120" s="58"/>
      <c r="G120" s="109">
        <v>35612</v>
      </c>
      <c r="H120" s="54" t="s">
        <v>8</v>
      </c>
      <c r="I120" s="88"/>
      <c r="J120" s="114">
        <v>1182</v>
      </c>
    </row>
    <row r="121" spans="1:10" s="30" customFormat="1" ht="13.5" thickBot="1" x14ac:dyDescent="0.25">
      <c r="B121" s="32"/>
      <c r="C121" s="22" t="s">
        <v>194</v>
      </c>
      <c r="D121" s="6">
        <v>1529</v>
      </c>
      <c r="E121" s="51"/>
      <c r="F121" s="58"/>
      <c r="G121" s="109">
        <v>35612</v>
      </c>
      <c r="H121" s="62" t="s">
        <v>8</v>
      </c>
      <c r="I121" s="119"/>
      <c r="J121" s="121">
        <v>2535</v>
      </c>
    </row>
    <row r="122" spans="1:10" s="30" customFormat="1" ht="13.5" thickTop="1" x14ac:dyDescent="0.2">
      <c r="B122" s="31" t="s">
        <v>34</v>
      </c>
      <c r="C122" s="5"/>
      <c r="D122" s="23"/>
      <c r="E122" s="51"/>
      <c r="F122" s="58"/>
      <c r="G122" s="46"/>
      <c r="H122" s="54"/>
      <c r="I122" s="88"/>
      <c r="J122" s="114">
        <f>SUM(J116:J121)</f>
        <v>7979</v>
      </c>
    </row>
    <row r="123" spans="1:10" s="30" customFormat="1" x14ac:dyDescent="0.2">
      <c r="B123" s="74">
        <v>41577</v>
      </c>
      <c r="C123" s="5" t="s">
        <v>73</v>
      </c>
      <c r="D123" s="23"/>
      <c r="E123" s="51"/>
      <c r="F123" s="58"/>
      <c r="G123" s="46"/>
      <c r="H123" s="54"/>
      <c r="I123" s="107"/>
      <c r="J123" s="75"/>
    </row>
    <row r="124" spans="1:10" s="30" customFormat="1" x14ac:dyDescent="0.2">
      <c r="B124" s="122">
        <v>41689</v>
      </c>
      <c r="C124" s="36" t="s">
        <v>62</v>
      </c>
      <c r="D124" s="23"/>
      <c r="E124" s="51"/>
      <c r="F124" s="58"/>
      <c r="G124" s="46"/>
      <c r="H124" s="54"/>
      <c r="I124" s="107"/>
      <c r="J124" s="75"/>
    </row>
    <row r="125" spans="1:10" s="30" customFormat="1" ht="13.5" customHeight="1" x14ac:dyDescent="0.2">
      <c r="B125" s="122">
        <v>42236</v>
      </c>
      <c r="C125" s="36" t="s">
        <v>94</v>
      </c>
      <c r="D125" s="23"/>
      <c r="E125" s="51"/>
      <c r="F125" s="58"/>
      <c r="G125" s="46"/>
      <c r="H125" s="54"/>
      <c r="I125" s="107"/>
      <c r="J125" s="75"/>
    </row>
    <row r="126" spans="1:10" s="30" customFormat="1" ht="13.5" customHeight="1" x14ac:dyDescent="0.2">
      <c r="B126" s="268">
        <v>42307</v>
      </c>
      <c r="C126" s="269" t="s">
        <v>226</v>
      </c>
      <c r="D126" s="23"/>
      <c r="E126" s="51"/>
      <c r="F126" s="58"/>
      <c r="G126" s="46"/>
      <c r="H126" s="54"/>
      <c r="I126" s="107"/>
      <c r="J126" s="75"/>
    </row>
    <row r="127" spans="1:10" s="30" customFormat="1" x14ac:dyDescent="0.2">
      <c r="B127" s="110"/>
      <c r="C127" s="39"/>
      <c r="D127" s="24"/>
      <c r="E127" s="53"/>
      <c r="F127" s="59"/>
      <c r="G127" s="47"/>
      <c r="H127" s="66"/>
      <c r="I127" s="63"/>
      <c r="J127" s="64"/>
    </row>
    <row r="128" spans="1:10" s="30" customFormat="1" x14ac:dyDescent="0.2">
      <c r="B128" s="108"/>
      <c r="C128" s="36"/>
      <c r="D128" s="23"/>
      <c r="E128" s="51"/>
      <c r="F128" s="58"/>
      <c r="G128" s="46"/>
      <c r="H128" s="54"/>
      <c r="I128" s="88"/>
      <c r="J128" s="75"/>
    </row>
    <row r="129" spans="1:10" s="30" customFormat="1" x14ac:dyDescent="0.2">
      <c r="A129" s="302" t="s">
        <v>234</v>
      </c>
      <c r="B129" s="10" t="s">
        <v>23</v>
      </c>
      <c r="C129" s="11" t="s">
        <v>24</v>
      </c>
      <c r="D129" s="20" t="s">
        <v>25</v>
      </c>
      <c r="E129" s="131">
        <v>40987</v>
      </c>
      <c r="F129" s="13" t="s">
        <v>13</v>
      </c>
      <c r="G129" s="109">
        <v>38169</v>
      </c>
      <c r="H129" s="14" t="s">
        <v>187</v>
      </c>
      <c r="I129" s="303" t="s">
        <v>14</v>
      </c>
      <c r="J129" s="304"/>
    </row>
    <row r="130" spans="1:10" s="30" customFormat="1" x14ac:dyDescent="0.2">
      <c r="B130" s="15" t="s">
        <v>9</v>
      </c>
      <c r="C130" s="22"/>
      <c r="D130" s="23" t="s">
        <v>75</v>
      </c>
      <c r="E130" s="23"/>
      <c r="F130" s="19"/>
      <c r="G130" s="109">
        <v>38169</v>
      </c>
      <c r="H130" s="14" t="s">
        <v>188</v>
      </c>
      <c r="I130" s="303"/>
      <c r="J130" s="304"/>
    </row>
    <row r="131" spans="1:10" s="30" customFormat="1" ht="14.25" x14ac:dyDescent="0.2">
      <c r="B131" s="15"/>
      <c r="C131" s="5" t="s">
        <v>189</v>
      </c>
      <c r="D131" s="21"/>
      <c r="E131" s="92"/>
      <c r="F131" s="8"/>
      <c r="G131" s="109">
        <v>38169</v>
      </c>
      <c r="H131" s="14" t="s">
        <v>200</v>
      </c>
      <c r="I131" s="303"/>
      <c r="J131" s="304"/>
    </row>
    <row r="132" spans="1:10" s="30" customFormat="1" ht="14.25" x14ac:dyDescent="0.2">
      <c r="B132" s="15"/>
      <c r="C132" s="5" t="s">
        <v>190</v>
      </c>
      <c r="D132" s="21"/>
      <c r="E132" s="92"/>
      <c r="F132" s="8"/>
      <c r="G132" s="109">
        <v>38169</v>
      </c>
      <c r="H132" s="14" t="s">
        <v>201</v>
      </c>
      <c r="I132" s="303"/>
      <c r="J132" s="304"/>
    </row>
    <row r="133" spans="1:10" s="30" customFormat="1" ht="13.5" thickBot="1" x14ac:dyDescent="0.25">
      <c r="B133" s="132"/>
      <c r="C133" s="5" t="s">
        <v>193</v>
      </c>
      <c r="D133" s="23"/>
      <c r="E133" s="92"/>
      <c r="F133" s="8"/>
      <c r="G133" s="109">
        <v>38169</v>
      </c>
      <c r="H133" s="143" t="s">
        <v>202</v>
      </c>
      <c r="I133" s="305"/>
      <c r="J133" s="306"/>
    </row>
    <row r="134" spans="1:10" s="30" customFormat="1" ht="13.5" thickTop="1" x14ac:dyDescent="0.2">
      <c r="B134" s="31"/>
      <c r="C134" s="5" t="s">
        <v>215</v>
      </c>
      <c r="D134" s="23"/>
      <c r="E134" s="92"/>
      <c r="F134" s="8"/>
      <c r="G134" s="134"/>
      <c r="H134" s="14" t="s">
        <v>191</v>
      </c>
      <c r="I134" s="135"/>
      <c r="J134" s="136"/>
    </row>
    <row r="135" spans="1:10" s="30" customFormat="1" x14ac:dyDescent="0.2">
      <c r="B135" s="31"/>
      <c r="C135" s="22" t="s">
        <v>196</v>
      </c>
      <c r="D135" s="23"/>
      <c r="E135" s="92"/>
      <c r="F135" s="8"/>
      <c r="G135" s="134"/>
      <c r="H135" s="14"/>
      <c r="I135" s="149"/>
      <c r="J135" s="136"/>
    </row>
    <row r="136" spans="1:10" s="30" customFormat="1" x14ac:dyDescent="0.2">
      <c r="B136" s="31" t="s">
        <v>34</v>
      </c>
      <c r="C136" s="19"/>
      <c r="D136" s="23"/>
      <c r="E136" s="51"/>
      <c r="F136" s="58"/>
      <c r="G136" s="46"/>
      <c r="H136" s="54"/>
      <c r="I136" s="107"/>
      <c r="J136" s="75"/>
    </row>
    <row r="137" spans="1:10" s="30" customFormat="1" x14ac:dyDescent="0.2">
      <c r="B137" s="132">
        <v>41451</v>
      </c>
      <c r="C137" s="5" t="s">
        <v>192</v>
      </c>
      <c r="D137" s="23"/>
      <c r="E137" s="51"/>
      <c r="F137" s="58"/>
      <c r="G137" s="46"/>
      <c r="H137" s="54"/>
      <c r="I137" s="107"/>
      <c r="J137" s="75"/>
    </row>
    <row r="138" spans="1:10" s="30" customFormat="1" ht="13.5" customHeight="1" x14ac:dyDescent="0.2">
      <c r="B138" s="122">
        <v>42236</v>
      </c>
      <c r="C138" s="36" t="s">
        <v>214</v>
      </c>
      <c r="D138" s="23"/>
      <c r="E138" s="51"/>
      <c r="F138" s="58"/>
      <c r="G138" s="46"/>
      <c r="H138" s="54"/>
      <c r="I138" s="107"/>
      <c r="J138" s="75"/>
    </row>
    <row r="139" spans="1:10" s="30" customFormat="1" ht="13.5" customHeight="1" x14ac:dyDescent="0.2">
      <c r="B139" s="68">
        <v>42307</v>
      </c>
      <c r="C139" s="123" t="s">
        <v>214</v>
      </c>
      <c r="D139" s="23"/>
      <c r="E139" s="51"/>
      <c r="F139" s="58"/>
      <c r="G139" s="46"/>
      <c r="H139" s="54"/>
      <c r="I139" s="107"/>
      <c r="J139" s="75"/>
    </row>
    <row r="140" spans="1:10" s="30" customFormat="1" x14ac:dyDescent="0.2">
      <c r="B140" s="110"/>
      <c r="C140" s="39"/>
      <c r="D140" s="24"/>
      <c r="E140" s="53"/>
      <c r="F140" s="59"/>
      <c r="G140" s="47"/>
      <c r="H140" s="66"/>
      <c r="I140" s="63"/>
      <c r="J140" s="64"/>
    </row>
    <row r="141" spans="1:10" s="30" customFormat="1" x14ac:dyDescent="0.2">
      <c r="B141" s="108"/>
      <c r="C141" s="36"/>
      <c r="D141" s="23"/>
      <c r="E141" s="51"/>
      <c r="F141" s="58"/>
      <c r="G141" s="46"/>
      <c r="H141" s="54"/>
      <c r="I141" s="88"/>
      <c r="J141" s="75"/>
    </row>
    <row r="142" spans="1:10" x14ac:dyDescent="0.2">
      <c r="A142" s="301" t="s">
        <v>232</v>
      </c>
      <c r="B142" s="40" t="s">
        <v>12</v>
      </c>
      <c r="C142" s="37" t="s">
        <v>17</v>
      </c>
      <c r="D142" s="20" t="s">
        <v>197</v>
      </c>
      <c r="E142" s="65">
        <v>40612</v>
      </c>
      <c r="F142" s="72">
        <v>41708</v>
      </c>
      <c r="G142" s="109">
        <v>40007</v>
      </c>
      <c r="H142" s="54" t="s">
        <v>60</v>
      </c>
      <c r="I142" s="140"/>
      <c r="J142" s="137">
        <v>1334</v>
      </c>
    </row>
    <row r="143" spans="1:10" x14ac:dyDescent="0.2">
      <c r="A143" s="301" t="s">
        <v>233</v>
      </c>
      <c r="B143" s="41" t="s">
        <v>9</v>
      </c>
      <c r="C143" s="38" t="s">
        <v>42</v>
      </c>
      <c r="D143" s="23" t="s">
        <v>97</v>
      </c>
      <c r="E143" s="57"/>
      <c r="F143" s="57"/>
      <c r="G143" s="109">
        <v>40007</v>
      </c>
      <c r="H143" s="54" t="s">
        <v>71</v>
      </c>
      <c r="I143" s="140"/>
      <c r="J143" s="137">
        <v>1140</v>
      </c>
    </row>
    <row r="144" spans="1:10" ht="14.25" x14ac:dyDescent="0.2">
      <c r="B144" s="41"/>
      <c r="C144" s="38"/>
      <c r="D144" s="21"/>
      <c r="E144" s="51"/>
      <c r="F144" s="52"/>
      <c r="G144" s="109">
        <v>40007</v>
      </c>
      <c r="H144" s="54" t="s">
        <v>61</v>
      </c>
      <c r="I144" s="140"/>
      <c r="J144" s="137">
        <v>1143</v>
      </c>
    </row>
    <row r="145" spans="1:10" ht="14.25" x14ac:dyDescent="0.2">
      <c r="B145" s="42"/>
      <c r="C145" s="36" t="s">
        <v>55</v>
      </c>
      <c r="D145" s="21"/>
      <c r="E145" s="51"/>
      <c r="F145" s="52"/>
      <c r="G145" s="109">
        <v>40007</v>
      </c>
      <c r="H145" s="54" t="s">
        <v>35</v>
      </c>
      <c r="I145" s="140"/>
      <c r="J145" s="137">
        <v>1033</v>
      </c>
    </row>
    <row r="146" spans="1:10" ht="15" thickBot="1" x14ac:dyDescent="0.25">
      <c r="B146" s="43"/>
      <c r="C146" s="36" t="s">
        <v>56</v>
      </c>
      <c r="D146" s="21"/>
      <c r="E146" s="51"/>
      <c r="F146" s="52"/>
      <c r="G146" s="109">
        <v>40007</v>
      </c>
      <c r="H146" s="62" t="s">
        <v>36</v>
      </c>
      <c r="I146" s="141">
        <v>1687</v>
      </c>
      <c r="J146" s="138">
        <v>1700</v>
      </c>
    </row>
    <row r="147" spans="1:10" ht="13.5" thickTop="1" x14ac:dyDescent="0.2">
      <c r="B147" s="41"/>
      <c r="C147" s="36" t="s">
        <v>198</v>
      </c>
      <c r="D147" s="23"/>
      <c r="E147" s="51"/>
      <c r="F147" s="52"/>
      <c r="G147" s="60"/>
      <c r="H147" s="49"/>
      <c r="I147" s="142">
        <f>SUM(I146)</f>
        <v>1687</v>
      </c>
      <c r="J147" s="139">
        <f>SUM(J142:J146)</f>
        <v>6350</v>
      </c>
    </row>
    <row r="148" spans="1:10" x14ac:dyDescent="0.2">
      <c r="B148" s="86" t="s">
        <v>34</v>
      </c>
      <c r="C148" s="55"/>
      <c r="D148" s="23"/>
      <c r="E148" s="51"/>
      <c r="F148" s="52"/>
      <c r="G148" s="60"/>
      <c r="H148" s="49"/>
      <c r="I148" s="107"/>
      <c r="J148" s="75"/>
    </row>
    <row r="149" spans="1:10" x14ac:dyDescent="0.2">
      <c r="B149" s="71">
        <v>41582</v>
      </c>
      <c r="C149" s="67" t="s">
        <v>59</v>
      </c>
      <c r="D149" s="23"/>
      <c r="E149" s="51"/>
      <c r="F149" s="52"/>
      <c r="G149" s="46"/>
      <c r="H149" s="49"/>
      <c r="I149" s="107"/>
      <c r="J149" s="75"/>
    </row>
    <row r="150" spans="1:10" x14ac:dyDescent="0.2">
      <c r="B150" s="122">
        <v>41583</v>
      </c>
      <c r="C150" s="36" t="s">
        <v>58</v>
      </c>
      <c r="D150" s="23"/>
      <c r="E150" s="51"/>
      <c r="F150" s="52"/>
      <c r="G150" s="46"/>
      <c r="H150" s="49"/>
      <c r="I150" s="107"/>
      <c r="J150" s="75"/>
    </row>
    <row r="151" spans="1:10" x14ac:dyDescent="0.2">
      <c r="B151" s="122">
        <v>41666</v>
      </c>
      <c r="C151" s="36" t="s">
        <v>38</v>
      </c>
      <c r="D151" s="23"/>
      <c r="E151" s="51"/>
      <c r="F151" s="52"/>
      <c r="G151" s="60"/>
      <c r="H151" s="49"/>
      <c r="I151" s="107"/>
      <c r="J151" s="75"/>
    </row>
    <row r="152" spans="1:10" s="30" customFormat="1" x14ac:dyDescent="0.2">
      <c r="B152" s="122">
        <v>41708</v>
      </c>
      <c r="C152" s="36" t="s">
        <v>199</v>
      </c>
      <c r="D152" s="23"/>
      <c r="E152" s="51"/>
      <c r="F152" s="58"/>
      <c r="G152" s="46"/>
      <c r="H152" s="54"/>
      <c r="I152" s="107"/>
      <c r="J152" s="75"/>
    </row>
    <row r="153" spans="1:10" s="30" customFormat="1" ht="13.5" customHeight="1" x14ac:dyDescent="0.2">
      <c r="B153" s="122">
        <v>42236</v>
      </c>
      <c r="C153" s="36" t="s">
        <v>94</v>
      </c>
      <c r="D153" s="23"/>
      <c r="E153" s="51"/>
      <c r="F153" s="58"/>
      <c r="G153" s="46"/>
      <c r="H153" s="54"/>
      <c r="I153" s="107"/>
      <c r="J153" s="75"/>
    </row>
    <row r="154" spans="1:10" s="30" customFormat="1" ht="13.5" customHeight="1" x14ac:dyDescent="0.2">
      <c r="B154" s="268">
        <v>42307</v>
      </c>
      <c r="C154" s="269" t="s">
        <v>226</v>
      </c>
      <c r="D154" s="23"/>
      <c r="E154" s="51"/>
      <c r="F154" s="58"/>
      <c r="G154" s="46"/>
      <c r="H154" s="54"/>
      <c r="I154" s="107"/>
      <c r="J154" s="75"/>
    </row>
    <row r="155" spans="1:10" s="30" customFormat="1" x14ac:dyDescent="0.2">
      <c r="B155" s="110"/>
      <c r="C155" s="39"/>
      <c r="D155" s="24"/>
      <c r="E155" s="53"/>
      <c r="F155" s="59"/>
      <c r="G155" s="47"/>
      <c r="H155" s="66"/>
      <c r="I155" s="63"/>
      <c r="J155" s="64"/>
    </row>
    <row r="156" spans="1:10" x14ac:dyDescent="0.2">
      <c r="B156" s="68"/>
      <c r="C156" s="123"/>
      <c r="D156" s="23"/>
      <c r="E156" s="51"/>
      <c r="F156" s="58"/>
      <c r="G156" s="60"/>
      <c r="H156" s="54"/>
      <c r="I156" s="88"/>
      <c r="J156" s="75"/>
    </row>
    <row r="157" spans="1:10" x14ac:dyDescent="0.2">
      <c r="A157" s="301" t="s">
        <v>232</v>
      </c>
      <c r="B157" s="10" t="s">
        <v>26</v>
      </c>
      <c r="C157" s="11" t="s">
        <v>27</v>
      </c>
      <c r="D157" s="20" t="s">
        <v>211</v>
      </c>
      <c r="E157" s="12">
        <v>41093</v>
      </c>
      <c r="F157" s="13" t="s">
        <v>13</v>
      </c>
      <c r="G157" s="145" t="s">
        <v>47</v>
      </c>
      <c r="H157" s="14" t="s">
        <v>203</v>
      </c>
      <c r="I157" s="88"/>
      <c r="J157" s="75"/>
    </row>
    <row r="158" spans="1:10" ht="12.75" customHeight="1" x14ac:dyDescent="0.2">
      <c r="A158" s="301" t="s">
        <v>233</v>
      </c>
      <c r="B158" s="15" t="s">
        <v>9</v>
      </c>
      <c r="C158" s="16" t="s">
        <v>44</v>
      </c>
      <c r="D158" s="23" t="s">
        <v>75</v>
      </c>
      <c r="E158" s="19"/>
      <c r="F158" s="19"/>
      <c r="G158" s="146" t="s">
        <v>47</v>
      </c>
      <c r="H158" s="14" t="s">
        <v>204</v>
      </c>
      <c r="I158" s="303" t="s">
        <v>14</v>
      </c>
      <c r="J158" s="304"/>
    </row>
    <row r="159" spans="1:10" ht="14.25" x14ac:dyDescent="0.2">
      <c r="B159" s="15"/>
      <c r="C159" s="5"/>
      <c r="D159" s="21"/>
      <c r="E159" s="7"/>
      <c r="F159" s="8"/>
      <c r="G159" s="145" t="s">
        <v>47</v>
      </c>
      <c r="H159" s="14" t="s">
        <v>205</v>
      </c>
      <c r="I159" s="303"/>
      <c r="J159" s="304"/>
    </row>
    <row r="160" spans="1:10" ht="14.25" x14ac:dyDescent="0.2">
      <c r="B160" s="144"/>
      <c r="C160" s="5" t="s">
        <v>210</v>
      </c>
      <c r="D160" s="21"/>
      <c r="E160" s="7"/>
      <c r="F160" s="8"/>
      <c r="G160" s="145" t="s">
        <v>48</v>
      </c>
      <c r="H160" s="14" t="s">
        <v>206</v>
      </c>
      <c r="I160" s="303"/>
      <c r="J160" s="304"/>
    </row>
    <row r="161" spans="1:10" ht="13.5" thickBot="1" x14ac:dyDescent="0.25">
      <c r="B161" s="15"/>
      <c r="C161" s="5" t="s">
        <v>49</v>
      </c>
      <c r="D161" s="23"/>
      <c r="E161" s="7"/>
      <c r="F161" s="8"/>
      <c r="G161" s="145" t="s">
        <v>48</v>
      </c>
      <c r="H161" s="143" t="s">
        <v>207</v>
      </c>
      <c r="I161" s="305"/>
      <c r="J161" s="306"/>
    </row>
    <row r="162" spans="1:10" ht="13.5" thickTop="1" x14ac:dyDescent="0.2">
      <c r="B162" s="15"/>
      <c r="C162" s="5" t="s">
        <v>209</v>
      </c>
      <c r="D162" s="23"/>
      <c r="E162" s="7"/>
      <c r="F162" s="8"/>
      <c r="G162" s="27"/>
      <c r="H162" s="14" t="s">
        <v>208</v>
      </c>
      <c r="I162" s="88"/>
      <c r="J162" s="75"/>
    </row>
    <row r="163" spans="1:10" x14ac:dyDescent="0.2">
      <c r="B163" s="15"/>
      <c r="C163" s="5" t="s">
        <v>212</v>
      </c>
      <c r="D163" s="23"/>
      <c r="E163" s="7"/>
      <c r="F163" s="8"/>
      <c r="G163" s="27"/>
      <c r="H163" s="9"/>
      <c r="I163" s="107"/>
      <c r="J163" s="75"/>
    </row>
    <row r="164" spans="1:10" x14ac:dyDescent="0.2">
      <c r="B164" s="132"/>
      <c r="C164" s="22" t="s">
        <v>213</v>
      </c>
      <c r="D164" s="23"/>
      <c r="E164" s="7"/>
      <c r="F164" s="8"/>
      <c r="G164" s="27"/>
      <c r="H164" s="9"/>
      <c r="I164" s="107"/>
      <c r="J164" s="75"/>
    </row>
    <row r="165" spans="1:10" x14ac:dyDescent="0.2">
      <c r="B165" s="86" t="s">
        <v>34</v>
      </c>
      <c r="C165" s="19"/>
      <c r="D165" s="23"/>
      <c r="E165" s="7"/>
      <c r="F165" s="8"/>
      <c r="G165" s="27"/>
      <c r="H165" s="9"/>
      <c r="I165" s="107"/>
      <c r="J165" s="75"/>
    </row>
    <row r="166" spans="1:10" x14ac:dyDescent="0.2">
      <c r="B166" s="132">
        <v>41451</v>
      </c>
      <c r="C166" s="5" t="s">
        <v>192</v>
      </c>
      <c r="D166" s="23"/>
      <c r="E166" s="7"/>
      <c r="F166" s="8"/>
      <c r="G166" s="27"/>
      <c r="H166" s="9"/>
      <c r="I166" s="107"/>
      <c r="J166" s="75"/>
    </row>
    <row r="167" spans="1:10" ht="13.5" customHeight="1" x14ac:dyDescent="0.2">
      <c r="B167" s="122">
        <v>42236</v>
      </c>
      <c r="C167" s="36" t="s">
        <v>214</v>
      </c>
      <c r="D167" s="23"/>
      <c r="E167" s="51"/>
      <c r="F167" s="58"/>
      <c r="G167" s="60"/>
      <c r="H167" s="54"/>
      <c r="I167" s="107"/>
      <c r="J167" s="75"/>
    </row>
    <row r="168" spans="1:10" ht="13.5" customHeight="1" x14ac:dyDescent="0.2">
      <c r="B168" s="68">
        <v>42307</v>
      </c>
      <c r="C168" s="123" t="s">
        <v>214</v>
      </c>
      <c r="D168" s="23"/>
      <c r="E168" s="51"/>
      <c r="F168" s="58"/>
      <c r="G168" s="60"/>
      <c r="H168" s="54"/>
      <c r="I168" s="107"/>
      <c r="J168" s="75"/>
    </row>
    <row r="169" spans="1:10" x14ac:dyDescent="0.2">
      <c r="B169" s="44"/>
      <c r="C169" s="39"/>
      <c r="D169" s="24"/>
      <c r="E169" s="53"/>
      <c r="F169" s="59"/>
      <c r="G169" s="61"/>
      <c r="H169" s="66"/>
      <c r="I169" s="63"/>
      <c r="J169" s="64"/>
    </row>
    <row r="170" spans="1:10" s="85" customFormat="1" x14ac:dyDescent="0.2">
      <c r="B170" s="177"/>
      <c r="C170" s="178"/>
      <c r="D170" s="147"/>
      <c r="E170" s="179"/>
      <c r="F170" s="178"/>
      <c r="G170" s="178"/>
      <c r="H170" s="178"/>
      <c r="I170" s="180"/>
      <c r="J170" s="181"/>
    </row>
    <row r="171" spans="1:10" s="85" customFormat="1" x14ac:dyDescent="0.2">
      <c r="A171" s="302" t="s">
        <v>234</v>
      </c>
      <c r="B171" s="182" t="s">
        <v>79</v>
      </c>
      <c r="C171" s="11" t="s">
        <v>81</v>
      </c>
      <c r="D171" s="6">
        <v>2197</v>
      </c>
      <c r="E171" s="183">
        <v>41673</v>
      </c>
      <c r="F171" s="11" t="s">
        <v>13</v>
      </c>
      <c r="G171" s="109">
        <v>39698</v>
      </c>
      <c r="H171" s="184" t="s">
        <v>114</v>
      </c>
      <c r="I171" s="307" t="s">
        <v>14</v>
      </c>
      <c r="J171" s="308"/>
    </row>
    <row r="172" spans="1:10" s="85" customFormat="1" x14ac:dyDescent="0.2">
      <c r="B172" s="182" t="s">
        <v>9</v>
      </c>
      <c r="C172" s="11"/>
      <c r="D172" s="23" t="s">
        <v>75</v>
      </c>
      <c r="E172" s="183"/>
      <c r="F172" s="11"/>
      <c r="G172" s="109">
        <v>39698</v>
      </c>
      <c r="H172" s="184" t="s">
        <v>115</v>
      </c>
      <c r="I172" s="307"/>
      <c r="J172" s="308"/>
    </row>
    <row r="173" spans="1:10" s="85" customFormat="1" x14ac:dyDescent="0.2">
      <c r="B173" s="182"/>
      <c r="C173" s="5" t="s">
        <v>120</v>
      </c>
      <c r="D173" s="6"/>
      <c r="E173" s="183"/>
      <c r="F173" s="11"/>
      <c r="G173" s="109">
        <v>39698</v>
      </c>
      <c r="H173" s="184" t="s">
        <v>116</v>
      </c>
      <c r="I173" s="307"/>
      <c r="J173" s="308"/>
    </row>
    <row r="174" spans="1:10" s="85" customFormat="1" x14ac:dyDescent="0.2">
      <c r="B174" s="185"/>
      <c r="C174" s="5" t="s">
        <v>86</v>
      </c>
      <c r="D174" s="6"/>
      <c r="E174" s="183"/>
      <c r="F174" s="11"/>
      <c r="G174" s="109">
        <v>39698</v>
      </c>
      <c r="H174" s="184" t="s">
        <v>117</v>
      </c>
      <c r="I174" s="307"/>
      <c r="J174" s="308"/>
    </row>
    <row r="175" spans="1:10" s="85" customFormat="1" ht="13.5" thickBot="1" x14ac:dyDescent="0.25">
      <c r="B175" s="182"/>
      <c r="C175" s="5" t="s">
        <v>91</v>
      </c>
      <c r="D175" s="6"/>
      <c r="E175" s="183"/>
      <c r="F175" s="11"/>
      <c r="G175" s="109">
        <v>39698</v>
      </c>
      <c r="H175" s="143" t="s">
        <v>118</v>
      </c>
      <c r="I175" s="309"/>
      <c r="J175" s="310"/>
    </row>
    <row r="176" spans="1:10" s="85" customFormat="1" ht="13.5" thickTop="1" x14ac:dyDescent="0.2">
      <c r="B176" s="31" t="s">
        <v>34</v>
      </c>
      <c r="C176" s="5"/>
      <c r="D176" s="6"/>
      <c r="E176" s="183"/>
      <c r="F176" s="11"/>
      <c r="G176" s="186"/>
      <c r="H176" s="184" t="s">
        <v>119</v>
      </c>
      <c r="I176" s="187"/>
      <c r="J176" s="188"/>
    </row>
    <row r="177" spans="1:10" s="85" customFormat="1" ht="13.5" customHeight="1" x14ac:dyDescent="0.2">
      <c r="B177" s="122">
        <v>42231</v>
      </c>
      <c r="C177" s="5" t="s">
        <v>111</v>
      </c>
      <c r="D177" s="6"/>
      <c r="E177" s="183"/>
      <c r="F177" s="11"/>
      <c r="G177" s="186"/>
      <c r="H177" s="190"/>
      <c r="I177" s="190"/>
      <c r="J177" s="188"/>
    </row>
    <row r="178" spans="1:10" s="85" customFormat="1" ht="13.5" customHeight="1" x14ac:dyDescent="0.2">
      <c r="B178" s="68">
        <v>42307</v>
      </c>
      <c r="C178" s="123" t="s">
        <v>214</v>
      </c>
      <c r="D178" s="6"/>
      <c r="E178" s="183"/>
      <c r="F178" s="11"/>
      <c r="G178" s="186"/>
      <c r="H178" s="190"/>
      <c r="I178" s="190"/>
      <c r="J178" s="188"/>
    </row>
    <row r="179" spans="1:10" s="85" customFormat="1" x14ac:dyDescent="0.2">
      <c r="B179" s="191"/>
      <c r="C179" s="192"/>
      <c r="D179" s="24"/>
      <c r="E179" s="193"/>
      <c r="F179" s="194"/>
      <c r="G179" s="195"/>
      <c r="H179" s="192"/>
      <c r="I179" s="192"/>
      <c r="J179" s="196"/>
    </row>
    <row r="180" spans="1:10" x14ac:dyDescent="0.2">
      <c r="B180" s="197"/>
      <c r="C180" s="198"/>
      <c r="D180" s="199"/>
      <c r="E180" s="200"/>
      <c r="F180" s="201"/>
      <c r="G180" s="198"/>
      <c r="H180" s="198"/>
      <c r="I180" s="202"/>
      <c r="J180" s="203"/>
    </row>
    <row r="181" spans="1:10" x14ac:dyDescent="0.2">
      <c r="B181" s="182" t="s">
        <v>82</v>
      </c>
      <c r="C181" s="11" t="s">
        <v>83</v>
      </c>
      <c r="D181" s="6">
        <v>2345</v>
      </c>
      <c r="E181" s="183">
        <v>41698</v>
      </c>
      <c r="F181" s="11" t="s">
        <v>13</v>
      </c>
      <c r="G181" s="109">
        <v>39539</v>
      </c>
      <c r="H181" s="184" t="s">
        <v>105</v>
      </c>
      <c r="I181" s="307" t="s">
        <v>14</v>
      </c>
      <c r="J181" s="308"/>
    </row>
    <row r="182" spans="1:10" x14ac:dyDescent="0.2">
      <c r="B182" s="182" t="s">
        <v>9</v>
      </c>
      <c r="C182" s="11"/>
      <c r="D182" s="6" t="s">
        <v>75</v>
      </c>
      <c r="E182" s="183"/>
      <c r="F182" s="11"/>
      <c r="G182" s="109">
        <v>39539</v>
      </c>
      <c r="H182" s="184" t="s">
        <v>106</v>
      </c>
      <c r="I182" s="307"/>
      <c r="J182" s="308"/>
    </row>
    <row r="183" spans="1:10" x14ac:dyDescent="0.2">
      <c r="B183" s="182"/>
      <c r="C183" s="5" t="s">
        <v>112</v>
      </c>
      <c r="D183" s="6"/>
      <c r="E183" s="183"/>
      <c r="F183" s="11"/>
      <c r="G183" s="109">
        <v>39539</v>
      </c>
      <c r="H183" s="184" t="s">
        <v>107</v>
      </c>
      <c r="I183" s="307"/>
      <c r="J183" s="308"/>
    </row>
    <row r="184" spans="1:10" x14ac:dyDescent="0.2">
      <c r="B184" s="204"/>
      <c r="C184" s="5" t="s">
        <v>113</v>
      </c>
      <c r="D184" s="6"/>
      <c r="E184" s="183"/>
      <c r="F184" s="11"/>
      <c r="G184" s="109">
        <v>39539</v>
      </c>
      <c r="H184" s="184" t="s">
        <v>108</v>
      </c>
      <c r="I184" s="307"/>
      <c r="J184" s="308"/>
    </row>
    <row r="185" spans="1:10" ht="13.5" thickBot="1" x14ac:dyDescent="0.25">
      <c r="B185" s="68"/>
      <c r="C185" s="5" t="s">
        <v>101</v>
      </c>
      <c r="D185" s="6"/>
      <c r="E185" s="183"/>
      <c r="F185" s="11"/>
      <c r="G185" s="109">
        <v>39539</v>
      </c>
      <c r="H185" s="143" t="s">
        <v>109</v>
      </c>
      <c r="I185" s="309"/>
      <c r="J185" s="310"/>
    </row>
    <row r="186" spans="1:10" ht="13.5" thickTop="1" x14ac:dyDescent="0.2">
      <c r="B186" s="182"/>
      <c r="C186" s="5" t="s">
        <v>103</v>
      </c>
      <c r="D186" s="6"/>
      <c r="E186" s="183"/>
      <c r="F186" s="11"/>
      <c r="G186" s="190"/>
      <c r="H186" s="184" t="s">
        <v>110</v>
      </c>
      <c r="I186" s="205"/>
      <c r="J186" s="206"/>
    </row>
    <row r="187" spans="1:10" x14ac:dyDescent="0.2">
      <c r="B187" s="31" t="s">
        <v>34</v>
      </c>
      <c r="C187" s="11"/>
      <c r="D187" s="6"/>
      <c r="E187" s="183"/>
      <c r="F187" s="11"/>
      <c r="G187" s="207"/>
      <c r="H187" s="207"/>
      <c r="I187" s="207"/>
      <c r="J187" s="206"/>
    </row>
    <row r="188" spans="1:10" ht="13.5" customHeight="1" x14ac:dyDescent="0.2">
      <c r="B188" s="122">
        <v>42231</v>
      </c>
      <c r="C188" s="5" t="s">
        <v>111</v>
      </c>
      <c r="D188" s="6"/>
      <c r="E188" s="183"/>
      <c r="F188" s="11"/>
      <c r="G188" s="207"/>
      <c r="H188" s="207"/>
      <c r="I188" s="207"/>
      <c r="J188" s="206"/>
    </row>
    <row r="189" spans="1:10" ht="13.5" customHeight="1" x14ac:dyDescent="0.2">
      <c r="B189" s="68">
        <v>42307</v>
      </c>
      <c r="C189" s="123" t="s">
        <v>214</v>
      </c>
      <c r="D189" s="6"/>
      <c r="E189" s="183"/>
      <c r="F189" s="11"/>
      <c r="G189" s="207"/>
      <c r="H189" s="207"/>
      <c r="I189" s="207"/>
      <c r="J189" s="206"/>
    </row>
    <row r="190" spans="1:10" x14ac:dyDescent="0.2">
      <c r="B190" s="208"/>
      <c r="C190" s="209"/>
      <c r="D190" s="210"/>
      <c r="E190" s="211"/>
      <c r="F190" s="212"/>
      <c r="G190" s="213"/>
      <c r="H190" s="213"/>
      <c r="I190" s="213"/>
      <c r="J190" s="214"/>
    </row>
    <row r="191" spans="1:10" x14ac:dyDescent="0.2">
      <c r="B191" s="215"/>
      <c r="C191" s="207"/>
      <c r="D191" s="216"/>
      <c r="E191" s="217"/>
      <c r="F191" s="218"/>
      <c r="G191" s="219"/>
      <c r="H191" s="207"/>
      <c r="I191" s="88"/>
      <c r="J191" s="75"/>
    </row>
    <row r="192" spans="1:10" x14ac:dyDescent="0.2">
      <c r="A192" s="301" t="s">
        <v>232</v>
      </c>
      <c r="B192" s="220" t="s">
        <v>20</v>
      </c>
      <c r="C192" s="11" t="s">
        <v>230</v>
      </c>
      <c r="D192" s="20" t="s">
        <v>96</v>
      </c>
      <c r="E192" s="131">
        <v>40745</v>
      </c>
      <c r="F192" s="13">
        <v>41845</v>
      </c>
      <c r="G192" s="221">
        <v>36861</v>
      </c>
      <c r="H192" s="222" t="s">
        <v>71</v>
      </c>
      <c r="I192" s="112">
        <v>1224</v>
      </c>
      <c r="J192" s="113"/>
    </row>
    <row r="193" spans="1:10" x14ac:dyDescent="0.2">
      <c r="A193" s="301" t="s">
        <v>233</v>
      </c>
      <c r="B193" s="15" t="s">
        <v>9</v>
      </c>
      <c r="C193" s="16" t="s">
        <v>44</v>
      </c>
      <c r="D193" s="23" t="s">
        <v>97</v>
      </c>
      <c r="E193" s="23"/>
      <c r="F193" s="5"/>
      <c r="G193" s="109">
        <v>36861</v>
      </c>
      <c r="H193" s="222" t="s">
        <v>61</v>
      </c>
      <c r="I193" s="112">
        <v>937</v>
      </c>
      <c r="J193" s="114"/>
    </row>
    <row r="194" spans="1:10" ht="14.25" x14ac:dyDescent="0.2">
      <c r="B194" s="15"/>
      <c r="C194" s="16"/>
      <c r="D194" s="21"/>
      <c r="E194" s="92"/>
      <c r="F194" s="8"/>
      <c r="G194" s="221">
        <v>36861</v>
      </c>
      <c r="H194" s="222" t="s">
        <v>35</v>
      </c>
      <c r="I194" s="112">
        <v>500</v>
      </c>
      <c r="J194" s="114">
        <v>506</v>
      </c>
    </row>
    <row r="195" spans="1:10" ht="15" thickBot="1" x14ac:dyDescent="0.25">
      <c r="B195" s="223"/>
      <c r="C195" s="36" t="s">
        <v>68</v>
      </c>
      <c r="D195" s="21"/>
      <c r="E195" s="92"/>
      <c r="F195" s="8"/>
      <c r="G195" s="221" t="s">
        <v>93</v>
      </c>
      <c r="H195" s="224" t="s">
        <v>36</v>
      </c>
      <c r="I195" s="112"/>
      <c r="J195" s="225">
        <v>5359</v>
      </c>
    </row>
    <row r="196" spans="1:10" ht="13.5" thickTop="1" x14ac:dyDescent="0.2">
      <c r="B196" s="226"/>
      <c r="C196" s="5" t="s">
        <v>69</v>
      </c>
      <c r="D196" s="23"/>
      <c r="E196" s="92"/>
      <c r="F196" s="8"/>
      <c r="G196" s="27"/>
      <c r="H196" s="14"/>
      <c r="I196" s="87">
        <f>SUM(I192:I195)</f>
        <v>2661</v>
      </c>
      <c r="J196" s="104">
        <f>SUM(J194:J195)</f>
        <v>5865</v>
      </c>
    </row>
    <row r="197" spans="1:10" x14ac:dyDescent="0.2">
      <c r="B197" s="226"/>
      <c r="C197" s="5" t="s">
        <v>70</v>
      </c>
      <c r="D197" s="23"/>
      <c r="E197" s="92"/>
      <c r="F197" s="8"/>
      <c r="G197" s="27"/>
      <c r="H197" s="14"/>
      <c r="I197" s="25"/>
      <c r="J197" s="26"/>
    </row>
    <row r="198" spans="1:10" x14ac:dyDescent="0.2">
      <c r="B198" s="227"/>
      <c r="C198" s="36" t="s">
        <v>65</v>
      </c>
      <c r="D198" s="23"/>
      <c r="E198" s="57"/>
      <c r="F198" s="36"/>
      <c r="G198" s="36"/>
      <c r="H198" s="190"/>
      <c r="I198" s="190"/>
      <c r="J198" s="26"/>
    </row>
    <row r="199" spans="1:10" x14ac:dyDescent="0.2">
      <c r="B199" s="227"/>
      <c r="C199" s="36" t="s">
        <v>66</v>
      </c>
      <c r="D199" s="23"/>
      <c r="E199" s="57"/>
      <c r="F199" s="36"/>
      <c r="G199" s="36"/>
      <c r="H199" s="190"/>
      <c r="I199" s="190"/>
      <c r="J199" s="26"/>
    </row>
    <row r="200" spans="1:10" x14ac:dyDescent="0.2">
      <c r="B200" s="227"/>
      <c r="C200" s="36" t="s">
        <v>67</v>
      </c>
      <c r="D200" s="23"/>
      <c r="E200" s="57"/>
      <c r="F200" s="36"/>
      <c r="G200" s="36"/>
      <c r="H200" s="190"/>
      <c r="I200" s="190"/>
      <c r="J200" s="26"/>
    </row>
    <row r="201" spans="1:10" x14ac:dyDescent="0.2">
      <c r="B201" s="227"/>
      <c r="C201" s="67" t="s">
        <v>99</v>
      </c>
      <c r="D201" s="23"/>
      <c r="E201" s="57"/>
      <c r="F201" s="36"/>
      <c r="G201" s="36"/>
      <c r="H201" s="190"/>
      <c r="I201" s="190"/>
      <c r="J201" s="26"/>
    </row>
    <row r="202" spans="1:10" x14ac:dyDescent="0.2">
      <c r="B202" s="227"/>
      <c r="C202" s="36"/>
      <c r="D202" s="23"/>
      <c r="E202" s="57"/>
      <c r="F202" s="36"/>
      <c r="G202" s="36"/>
      <c r="H202" s="190"/>
      <c r="I202" s="190"/>
      <c r="J202" s="26"/>
    </row>
    <row r="203" spans="1:10" x14ac:dyDescent="0.2">
      <c r="B203" s="86" t="s">
        <v>34</v>
      </c>
      <c r="C203" s="36" t="s">
        <v>64</v>
      </c>
      <c r="D203" s="23"/>
      <c r="E203" s="57"/>
      <c r="F203" s="36"/>
      <c r="G203" s="36"/>
      <c r="H203" s="190"/>
      <c r="I203" s="190"/>
      <c r="J203" s="26"/>
    </row>
    <row r="204" spans="1:10" x14ac:dyDescent="0.2">
      <c r="B204" s="71">
        <v>41673</v>
      </c>
      <c r="C204" s="5" t="s">
        <v>38</v>
      </c>
      <c r="D204" s="23"/>
      <c r="E204" s="57"/>
      <c r="F204" s="36"/>
      <c r="G204" s="36"/>
      <c r="H204" s="190"/>
      <c r="I204" s="190"/>
      <c r="J204" s="26"/>
    </row>
    <row r="205" spans="1:10" x14ac:dyDescent="0.2">
      <c r="B205" s="71">
        <v>41845</v>
      </c>
      <c r="C205" s="5" t="s">
        <v>95</v>
      </c>
      <c r="D205" s="23"/>
      <c r="E205" s="57"/>
      <c r="F205" s="36"/>
      <c r="G205" s="36"/>
      <c r="H205" s="190"/>
      <c r="I205" s="190"/>
      <c r="J205" s="26"/>
    </row>
    <row r="206" spans="1:10" ht="13.5" customHeight="1" x14ac:dyDescent="0.2">
      <c r="B206" s="71">
        <v>42231</v>
      </c>
      <c r="C206" s="5" t="s">
        <v>94</v>
      </c>
      <c r="D206" s="23"/>
      <c r="E206" s="57"/>
      <c r="F206" s="36"/>
      <c r="G206" s="36"/>
      <c r="H206" s="190"/>
      <c r="I206" s="190"/>
      <c r="J206" s="26"/>
    </row>
    <row r="207" spans="1:10" ht="13.5" customHeight="1" x14ac:dyDescent="0.2">
      <c r="B207" s="268">
        <v>42307</v>
      </c>
      <c r="C207" s="269" t="s">
        <v>226</v>
      </c>
      <c r="D207" s="23"/>
      <c r="E207" s="57"/>
      <c r="F207" s="36"/>
      <c r="G207" s="36"/>
      <c r="H207" s="190"/>
      <c r="I207" s="190"/>
      <c r="J207" s="26"/>
    </row>
    <row r="208" spans="1:10" x14ac:dyDescent="0.2">
      <c r="B208" s="208"/>
      <c r="C208" s="213"/>
      <c r="D208" s="210"/>
      <c r="E208" s="213"/>
      <c r="F208" s="209"/>
      <c r="G208" s="213"/>
      <c r="H208" s="213"/>
      <c r="I208" s="213"/>
      <c r="J208" s="214"/>
    </row>
    <row r="209" spans="1:10" x14ac:dyDescent="0.2">
      <c r="B209" s="197"/>
      <c r="C209" s="198"/>
      <c r="D209" s="199"/>
      <c r="E209" s="198"/>
      <c r="F209" s="228"/>
      <c r="G209" s="198"/>
      <c r="H209" s="198"/>
      <c r="I209" s="202"/>
      <c r="J209" s="203"/>
    </row>
    <row r="210" spans="1:10" x14ac:dyDescent="0.2">
      <c r="A210" s="302" t="s">
        <v>234</v>
      </c>
      <c r="B210" s="182" t="s">
        <v>84</v>
      </c>
      <c r="C210" s="11" t="s">
        <v>85</v>
      </c>
      <c r="D210" s="6">
        <v>2665</v>
      </c>
      <c r="E210" s="183">
        <v>41674</v>
      </c>
      <c r="F210" s="11" t="s">
        <v>13</v>
      </c>
      <c r="G210" s="229">
        <v>39485</v>
      </c>
      <c r="H210" s="184" t="s">
        <v>87</v>
      </c>
      <c r="I210" s="303" t="s">
        <v>14</v>
      </c>
      <c r="J210" s="304"/>
    </row>
    <row r="211" spans="1:10" x14ac:dyDescent="0.2">
      <c r="B211" s="182" t="s">
        <v>9</v>
      </c>
      <c r="C211" s="230"/>
      <c r="D211" s="23" t="s">
        <v>75</v>
      </c>
      <c r="E211" s="231"/>
      <c r="F211" s="190"/>
      <c r="G211" s="229">
        <v>39485</v>
      </c>
      <c r="H211" s="184" t="s">
        <v>88</v>
      </c>
      <c r="I211" s="303"/>
      <c r="J211" s="304"/>
    </row>
    <row r="212" spans="1:10" ht="13.5" customHeight="1" x14ac:dyDescent="0.2">
      <c r="B212" s="182"/>
      <c r="C212" s="5" t="s">
        <v>100</v>
      </c>
      <c r="D212" s="6"/>
      <c r="E212" s="231"/>
      <c r="F212" s="190"/>
      <c r="G212" s="229">
        <v>39485</v>
      </c>
      <c r="H212" s="184" t="s">
        <v>89</v>
      </c>
      <c r="I212" s="303"/>
      <c r="J212" s="304"/>
    </row>
    <row r="213" spans="1:10" ht="13.5" thickBot="1" x14ac:dyDescent="0.25">
      <c r="B213" s="223"/>
      <c r="C213" s="5" t="s">
        <v>101</v>
      </c>
      <c r="D213" s="6"/>
      <c r="E213" s="231"/>
      <c r="F213" s="190"/>
      <c r="G213" s="229">
        <v>39485</v>
      </c>
      <c r="H213" s="143" t="s">
        <v>90</v>
      </c>
      <c r="I213" s="305"/>
      <c r="J213" s="306"/>
    </row>
    <row r="214" spans="1:10" ht="13.5" thickTop="1" x14ac:dyDescent="0.2">
      <c r="B214" s="182"/>
      <c r="C214" s="5" t="s">
        <v>102</v>
      </c>
      <c r="D214" s="6"/>
      <c r="E214" s="231"/>
      <c r="F214" s="190"/>
      <c r="G214" s="190"/>
      <c r="H214" s="184" t="s">
        <v>216</v>
      </c>
      <c r="I214" s="232"/>
      <c r="J214" s="233"/>
    </row>
    <row r="215" spans="1:10" ht="13.5" customHeight="1" x14ac:dyDescent="0.2">
      <c r="B215" s="86"/>
      <c r="C215" s="5" t="s">
        <v>103</v>
      </c>
      <c r="D215" s="6"/>
      <c r="E215" s="183"/>
      <c r="F215" s="230"/>
      <c r="G215" s="230"/>
      <c r="H215" s="230"/>
      <c r="I215" s="234"/>
      <c r="J215" s="206"/>
    </row>
    <row r="216" spans="1:10" ht="13.5" customHeight="1" x14ac:dyDescent="0.2">
      <c r="B216" s="43"/>
      <c r="C216" s="22" t="s">
        <v>104</v>
      </c>
      <c r="D216" s="235"/>
      <c r="E216" s="236"/>
      <c r="F216" s="237"/>
      <c r="G216" s="237"/>
      <c r="H216" s="237"/>
      <c r="I216" s="234"/>
      <c r="J216" s="206"/>
    </row>
    <row r="217" spans="1:10" ht="13.5" customHeight="1" x14ac:dyDescent="0.2">
      <c r="B217" s="182"/>
      <c r="C217" s="22" t="s">
        <v>98</v>
      </c>
      <c r="D217" s="235"/>
      <c r="E217" s="236"/>
      <c r="F217" s="237"/>
      <c r="G217" s="237"/>
      <c r="H217" s="237"/>
      <c r="I217" s="234"/>
      <c r="J217" s="206"/>
    </row>
    <row r="218" spans="1:10" x14ac:dyDescent="0.2">
      <c r="B218" s="86" t="s">
        <v>34</v>
      </c>
      <c r="C218" s="5"/>
      <c r="D218" s="6"/>
      <c r="E218" s="183"/>
      <c r="F218" s="230"/>
      <c r="G218" s="230"/>
      <c r="H218" s="230"/>
      <c r="I218" s="234"/>
      <c r="J218" s="206"/>
    </row>
    <row r="219" spans="1:10" ht="13.5" customHeight="1" x14ac:dyDescent="0.2">
      <c r="B219" s="43">
        <v>42231</v>
      </c>
      <c r="C219" s="189" t="s">
        <v>92</v>
      </c>
      <c r="D219" s="6"/>
      <c r="E219" s="183"/>
      <c r="F219" s="230"/>
      <c r="G219" s="230"/>
      <c r="H219" s="230"/>
      <c r="I219" s="234"/>
      <c r="J219" s="206"/>
    </row>
    <row r="220" spans="1:10" ht="13.5" thickBot="1" x14ac:dyDescent="0.25">
      <c r="B220" s="238"/>
      <c r="C220" s="239"/>
      <c r="D220" s="240"/>
      <c r="E220" s="241"/>
      <c r="F220" s="242"/>
      <c r="G220" s="239"/>
      <c r="H220" s="239"/>
      <c r="I220" s="239"/>
      <c r="J220" s="243"/>
    </row>
  </sheetData>
  <mergeCells count="11">
    <mergeCell ref="I210:J213"/>
    <mergeCell ref="I181:J185"/>
    <mergeCell ref="I171:J175"/>
    <mergeCell ref="I21:J23"/>
    <mergeCell ref="I53:J56"/>
    <mergeCell ref="I75:J78"/>
    <mergeCell ref="I102:J106"/>
    <mergeCell ref="I129:J133"/>
    <mergeCell ref="I158:J161"/>
    <mergeCell ref="G43:I48"/>
    <mergeCell ref="G94:I98"/>
  </mergeCells>
  <pageMargins left="0" right="0" top="0" bottom="0.5" header="0" footer="0"/>
  <pageSetup scale="75" fitToHeight="5" orientation="landscape" r:id="rId1"/>
  <headerFooter>
    <oddFooter>&amp;L&amp;X&amp;F: &amp;A:  Page &amp;P of &amp;N&amp;C
&amp;R
&amp;Yprinted  &amp;D &amp;T</oddFooter>
  </headerFooter>
  <rowBreaks count="4" manualBreakCount="4">
    <brk id="50" max="16383" man="1"/>
    <brk id="100" max="16383" man="1"/>
    <brk id="155" max="16383" man="1"/>
    <brk id="2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A65" sqref="A65"/>
    </sheetView>
  </sheetViews>
  <sheetFormatPr defaultRowHeight="12.75" x14ac:dyDescent="0.2"/>
  <cols>
    <col min="1" max="1" width="15.7109375" customWidth="1"/>
    <col min="2" max="2" width="66" customWidth="1"/>
    <col min="3" max="3" width="9.140625" style="148"/>
    <col min="4" max="6" width="15.85546875" customWidth="1"/>
    <col min="7" max="7" width="15.85546875" hidden="1" customWidth="1"/>
    <col min="8" max="9" width="10.28515625" hidden="1" customWidth="1"/>
  </cols>
  <sheetData>
    <row r="1" spans="1:9" ht="26.25" thickBot="1" x14ac:dyDescent="0.25">
      <c r="A1" s="1" t="s">
        <v>0</v>
      </c>
      <c r="B1" s="2" t="s">
        <v>1</v>
      </c>
      <c r="C1" s="3" t="s">
        <v>2</v>
      </c>
      <c r="D1" s="28" t="s">
        <v>3</v>
      </c>
      <c r="E1" s="28" t="s">
        <v>4</v>
      </c>
      <c r="F1" s="29" t="s">
        <v>33</v>
      </c>
      <c r="G1" s="4" t="s">
        <v>5</v>
      </c>
      <c r="H1" s="33" t="s">
        <v>6</v>
      </c>
      <c r="I1" s="34" t="s">
        <v>7</v>
      </c>
    </row>
    <row r="2" spans="1:9" ht="13.5" hidden="1" thickTop="1" x14ac:dyDescent="0.2">
      <c r="A2" s="68"/>
      <c r="B2" s="123"/>
      <c r="C2" s="23"/>
      <c r="D2" s="51"/>
      <c r="E2" s="58"/>
      <c r="F2" s="60"/>
      <c r="G2" s="54"/>
      <c r="H2" s="88"/>
      <c r="I2" s="75"/>
    </row>
    <row r="3" spans="1:9" s="90" customFormat="1" ht="13.5" thickTop="1" x14ac:dyDescent="0.2">
      <c r="A3" s="10" t="s">
        <v>21</v>
      </c>
      <c r="B3" s="11" t="s">
        <v>22</v>
      </c>
      <c r="C3" s="20" t="s">
        <v>186</v>
      </c>
      <c r="D3" s="131">
        <v>40769</v>
      </c>
      <c r="E3" s="13" t="s">
        <v>13</v>
      </c>
      <c r="F3" s="109">
        <v>34425</v>
      </c>
      <c r="G3" s="14" t="s">
        <v>171</v>
      </c>
      <c r="H3" s="303" t="s">
        <v>14</v>
      </c>
      <c r="I3" s="304"/>
    </row>
    <row r="4" spans="1:9" s="90" customFormat="1" hidden="1" x14ac:dyDescent="0.2">
      <c r="A4" s="15" t="s">
        <v>9</v>
      </c>
      <c r="B4" s="22"/>
      <c r="C4" s="23" t="s">
        <v>97</v>
      </c>
      <c r="D4" s="23"/>
      <c r="E4" s="19"/>
      <c r="F4" s="109">
        <v>34425</v>
      </c>
      <c r="G4" s="14" t="s">
        <v>173</v>
      </c>
      <c r="H4" s="303"/>
      <c r="I4" s="304"/>
    </row>
    <row r="5" spans="1:9" s="90" customFormat="1" ht="14.25" hidden="1" x14ac:dyDescent="0.2">
      <c r="A5" s="15"/>
      <c r="B5" s="5" t="s">
        <v>177</v>
      </c>
      <c r="C5" s="21"/>
      <c r="D5" s="92"/>
      <c r="E5" s="8"/>
      <c r="F5" s="27" t="s">
        <v>183</v>
      </c>
      <c r="G5" s="14" t="s">
        <v>172</v>
      </c>
      <c r="H5" s="303"/>
      <c r="I5" s="304"/>
    </row>
    <row r="6" spans="1:9" s="90" customFormat="1" ht="14.25" hidden="1" x14ac:dyDescent="0.2">
      <c r="A6" s="132"/>
      <c r="B6" s="5" t="s">
        <v>178</v>
      </c>
      <c r="C6" s="21"/>
      <c r="D6" s="92"/>
      <c r="E6" s="8"/>
      <c r="F6" s="109">
        <v>42165</v>
      </c>
      <c r="G6" s="14" t="s">
        <v>174</v>
      </c>
      <c r="H6" s="303"/>
      <c r="I6" s="304"/>
    </row>
    <row r="7" spans="1:9" s="90" customFormat="1" ht="15" hidden="1" thickBot="1" x14ac:dyDescent="0.25">
      <c r="A7" s="15"/>
      <c r="B7" s="5" t="s">
        <v>181</v>
      </c>
      <c r="C7" s="21"/>
      <c r="D7" s="92"/>
      <c r="E7" s="8"/>
      <c r="F7" s="27" t="s">
        <v>184</v>
      </c>
      <c r="G7" s="18" t="s">
        <v>175</v>
      </c>
      <c r="H7" s="305"/>
      <c r="I7" s="306"/>
    </row>
    <row r="8" spans="1:9" s="90" customFormat="1" ht="13.5" hidden="1" thickTop="1" x14ac:dyDescent="0.2">
      <c r="A8" s="15"/>
      <c r="B8" s="5" t="s">
        <v>180</v>
      </c>
      <c r="C8" s="23"/>
      <c r="D8" s="92"/>
      <c r="E8" s="8"/>
      <c r="F8" s="27"/>
      <c r="G8" s="14" t="s">
        <v>176</v>
      </c>
      <c r="H8" s="25"/>
      <c r="I8" s="26"/>
    </row>
    <row r="9" spans="1:9" hidden="1" x14ac:dyDescent="0.2">
      <c r="A9" s="68"/>
      <c r="B9" s="133" t="s">
        <v>179</v>
      </c>
      <c r="C9" s="23"/>
      <c r="D9" s="51"/>
      <c r="E9" s="58"/>
      <c r="F9" s="60"/>
      <c r="G9" s="54"/>
      <c r="H9" s="107"/>
      <c r="I9" s="75"/>
    </row>
    <row r="10" spans="1:9" hidden="1" x14ac:dyDescent="0.2">
      <c r="A10" s="68"/>
      <c r="B10" s="36" t="s">
        <v>182</v>
      </c>
      <c r="C10" s="23"/>
      <c r="D10" s="51"/>
      <c r="E10" s="58"/>
      <c r="F10" s="60"/>
      <c r="G10" s="54"/>
      <c r="H10" s="107"/>
      <c r="I10" s="75"/>
    </row>
    <row r="11" spans="1:9" hidden="1" x14ac:dyDescent="0.2">
      <c r="A11" s="31" t="s">
        <v>34</v>
      </c>
      <c r="B11" s="17"/>
      <c r="C11" s="23"/>
      <c r="D11" s="51"/>
      <c r="E11" s="58"/>
      <c r="F11" s="60"/>
      <c r="G11" s="54"/>
      <c r="H11" s="107"/>
      <c r="I11" s="75"/>
    </row>
    <row r="12" spans="1:9" hidden="1" x14ac:dyDescent="0.2">
      <c r="A12" s="122">
        <v>41451</v>
      </c>
      <c r="B12" s="5" t="s">
        <v>185</v>
      </c>
      <c r="C12" s="23"/>
      <c r="D12" s="51"/>
      <c r="E12" s="58"/>
      <c r="F12" s="60"/>
      <c r="G12" s="54"/>
      <c r="H12" s="107"/>
      <c r="I12" s="75"/>
    </row>
    <row r="13" spans="1:9" ht="13.5" hidden="1" customHeight="1" x14ac:dyDescent="0.2">
      <c r="A13" s="122">
        <v>42236</v>
      </c>
      <c r="B13" s="36" t="s">
        <v>94</v>
      </c>
      <c r="C13" s="23"/>
      <c r="D13" s="51"/>
      <c r="E13" s="58"/>
      <c r="F13" s="60"/>
      <c r="G13" s="54"/>
      <c r="H13" s="107"/>
      <c r="I13" s="75"/>
    </row>
    <row r="14" spans="1:9" ht="13.5" customHeight="1" x14ac:dyDescent="0.2">
      <c r="A14" s="268">
        <v>42307</v>
      </c>
      <c r="B14" s="269" t="s">
        <v>226</v>
      </c>
      <c r="C14" s="23"/>
      <c r="D14" s="51"/>
      <c r="E14" s="58"/>
      <c r="F14" s="60"/>
      <c r="G14" s="54"/>
      <c r="H14" s="107"/>
      <c r="I14" s="75"/>
    </row>
    <row r="15" spans="1:9" x14ac:dyDescent="0.2">
      <c r="A15" s="105"/>
      <c r="B15" s="106"/>
      <c r="C15" s="24"/>
      <c r="D15" s="53"/>
      <c r="E15" s="59"/>
      <c r="F15" s="61"/>
      <c r="G15" s="66"/>
      <c r="H15" s="63"/>
      <c r="I15" s="64"/>
    </row>
    <row r="16" spans="1:9" s="30" customFormat="1" x14ac:dyDescent="0.2">
      <c r="A16" s="108"/>
      <c r="B16" s="36"/>
      <c r="C16" s="23"/>
      <c r="D16" s="51"/>
      <c r="E16" s="58"/>
      <c r="F16" s="46"/>
      <c r="G16" s="54"/>
      <c r="H16" s="88"/>
      <c r="I16" s="75"/>
    </row>
    <row r="17" spans="1:9" s="30" customFormat="1" x14ac:dyDescent="0.2">
      <c r="A17" s="108" t="s">
        <v>29</v>
      </c>
      <c r="B17" s="37" t="s">
        <v>28</v>
      </c>
      <c r="C17" s="6">
        <v>1961</v>
      </c>
      <c r="D17" s="65">
        <v>40915</v>
      </c>
      <c r="E17" s="48">
        <v>41688</v>
      </c>
      <c r="F17" s="109">
        <v>35612</v>
      </c>
      <c r="G17" s="103" t="s">
        <v>39</v>
      </c>
      <c r="H17" s="88"/>
      <c r="I17" s="114">
        <v>968</v>
      </c>
    </row>
    <row r="18" spans="1:9" s="30" customFormat="1" hidden="1" x14ac:dyDescent="0.2">
      <c r="A18" s="108" t="s">
        <v>9</v>
      </c>
      <c r="B18" s="36"/>
      <c r="C18" s="23" t="s">
        <v>97</v>
      </c>
      <c r="D18" s="51"/>
      <c r="E18" s="58"/>
      <c r="F18" s="109">
        <v>35612</v>
      </c>
      <c r="G18" s="103" t="s">
        <v>156</v>
      </c>
      <c r="H18" s="88"/>
      <c r="I18" s="114">
        <v>1030</v>
      </c>
    </row>
    <row r="19" spans="1:9" s="30" customFormat="1" hidden="1" x14ac:dyDescent="0.2">
      <c r="A19" s="108"/>
      <c r="B19" s="36" t="s">
        <v>155</v>
      </c>
      <c r="C19" s="23"/>
      <c r="D19" s="51"/>
      <c r="E19" s="58"/>
      <c r="F19" s="109">
        <v>35612</v>
      </c>
      <c r="G19" s="103" t="s">
        <v>40</v>
      </c>
      <c r="H19" s="88"/>
      <c r="I19" s="114">
        <v>1091</v>
      </c>
    </row>
    <row r="20" spans="1:9" s="30" customFormat="1" hidden="1" x14ac:dyDescent="0.2">
      <c r="A20" s="108"/>
      <c r="B20" s="16" t="s">
        <v>45</v>
      </c>
      <c r="C20" s="23"/>
      <c r="D20" s="51"/>
      <c r="E20" s="58"/>
      <c r="F20" s="109">
        <v>35612</v>
      </c>
      <c r="G20" s="103" t="s">
        <v>41</v>
      </c>
      <c r="H20" s="88"/>
      <c r="I20" s="114">
        <v>1173</v>
      </c>
    </row>
    <row r="21" spans="1:9" s="30" customFormat="1" hidden="1" x14ac:dyDescent="0.2">
      <c r="A21" s="108"/>
      <c r="B21" s="5" t="s">
        <v>46</v>
      </c>
      <c r="C21" s="23"/>
      <c r="D21" s="51"/>
      <c r="E21" s="58"/>
      <c r="F21" s="109">
        <v>35612</v>
      </c>
      <c r="G21" s="103" t="s">
        <v>8</v>
      </c>
      <c r="H21" s="88"/>
      <c r="I21" s="114">
        <v>1182</v>
      </c>
    </row>
    <row r="22" spans="1:9" s="30" customFormat="1" ht="13.5" hidden="1" thickBot="1" x14ac:dyDescent="0.25">
      <c r="A22" s="32"/>
      <c r="B22" s="22" t="s">
        <v>194</v>
      </c>
      <c r="C22" s="6">
        <v>1529</v>
      </c>
      <c r="D22" s="51"/>
      <c r="E22" s="58"/>
      <c r="F22" s="109">
        <v>35612</v>
      </c>
      <c r="G22" s="245" t="s">
        <v>8</v>
      </c>
      <c r="H22" s="119"/>
      <c r="I22" s="121">
        <v>2535</v>
      </c>
    </row>
    <row r="23" spans="1:9" s="30" customFormat="1" ht="13.5" hidden="1" thickTop="1" x14ac:dyDescent="0.2">
      <c r="A23" s="31" t="s">
        <v>34</v>
      </c>
      <c r="B23" s="5"/>
      <c r="C23" s="23"/>
      <c r="D23" s="51"/>
      <c r="E23" s="58"/>
      <c r="F23" s="46"/>
      <c r="G23" s="103"/>
      <c r="H23" s="88"/>
      <c r="I23" s="114">
        <f>SUM(I17:I22)</f>
        <v>7979</v>
      </c>
    </row>
    <row r="24" spans="1:9" s="30" customFormat="1" hidden="1" x14ac:dyDescent="0.2">
      <c r="A24" s="74">
        <v>41577</v>
      </c>
      <c r="B24" s="5" t="s">
        <v>73</v>
      </c>
      <c r="C24" s="23"/>
      <c r="D24" s="51"/>
      <c r="E24" s="58"/>
      <c r="F24" s="46"/>
      <c r="G24" s="103"/>
      <c r="H24" s="107"/>
      <c r="I24" s="75"/>
    </row>
    <row r="25" spans="1:9" s="30" customFormat="1" hidden="1" x14ac:dyDescent="0.2">
      <c r="A25" s="122">
        <v>41689</v>
      </c>
      <c r="B25" s="36" t="s">
        <v>62</v>
      </c>
      <c r="C25" s="23"/>
      <c r="D25" s="51"/>
      <c r="E25" s="58"/>
      <c r="F25" s="46"/>
      <c r="G25" s="103"/>
      <c r="H25" s="107"/>
      <c r="I25" s="75"/>
    </row>
    <row r="26" spans="1:9" s="30" customFormat="1" ht="13.5" hidden="1" customHeight="1" x14ac:dyDescent="0.2">
      <c r="A26" s="122">
        <v>42236</v>
      </c>
      <c r="B26" s="36" t="s">
        <v>94</v>
      </c>
      <c r="C26" s="23"/>
      <c r="D26" s="51"/>
      <c r="E26" s="58"/>
      <c r="F26" s="46"/>
      <c r="G26" s="103"/>
      <c r="H26" s="107"/>
      <c r="I26" s="75"/>
    </row>
    <row r="27" spans="1:9" s="30" customFormat="1" ht="13.5" customHeight="1" x14ac:dyDescent="0.2">
      <c r="A27" s="268">
        <v>42307</v>
      </c>
      <c r="B27" s="269" t="s">
        <v>226</v>
      </c>
      <c r="C27" s="23"/>
      <c r="D27" s="51"/>
      <c r="E27" s="58"/>
      <c r="F27" s="46"/>
      <c r="G27" s="103"/>
      <c r="H27" s="107"/>
      <c r="I27" s="75"/>
    </row>
    <row r="28" spans="1:9" s="30" customFormat="1" x14ac:dyDescent="0.2">
      <c r="A28" s="110"/>
      <c r="B28" s="39"/>
      <c r="C28" s="24"/>
      <c r="D28" s="53"/>
      <c r="E28" s="59"/>
      <c r="F28" s="47"/>
      <c r="G28" s="270"/>
      <c r="H28" s="63"/>
      <c r="I28" s="64"/>
    </row>
    <row r="29" spans="1:9" s="30" customFormat="1" x14ac:dyDescent="0.2">
      <c r="A29" s="108"/>
      <c r="B29" s="36"/>
      <c r="C29" s="23"/>
      <c r="D29" s="51"/>
      <c r="E29" s="58"/>
      <c r="F29" s="46"/>
      <c r="G29" s="103"/>
      <c r="H29" s="88"/>
      <c r="I29" s="75"/>
    </row>
    <row r="30" spans="1:9" x14ac:dyDescent="0.2">
      <c r="A30" s="40" t="s">
        <v>12</v>
      </c>
      <c r="B30" s="37" t="s">
        <v>17</v>
      </c>
      <c r="C30" s="20" t="s">
        <v>197</v>
      </c>
      <c r="D30" s="65">
        <v>40612</v>
      </c>
      <c r="E30" s="48">
        <v>41708</v>
      </c>
      <c r="F30" s="109">
        <v>40007</v>
      </c>
      <c r="G30" s="103" t="s">
        <v>60</v>
      </c>
      <c r="H30" s="140"/>
      <c r="I30" s="137">
        <v>1334</v>
      </c>
    </row>
    <row r="31" spans="1:9" hidden="1" x14ac:dyDescent="0.2">
      <c r="A31" s="41" t="s">
        <v>9</v>
      </c>
      <c r="B31" s="38" t="s">
        <v>42</v>
      </c>
      <c r="C31" s="23" t="s">
        <v>97</v>
      </c>
      <c r="D31" s="57"/>
      <c r="E31" s="57"/>
      <c r="F31" s="109">
        <v>40007</v>
      </c>
      <c r="G31" s="54" t="s">
        <v>71</v>
      </c>
      <c r="H31" s="140"/>
      <c r="I31" s="137">
        <v>1140</v>
      </c>
    </row>
    <row r="32" spans="1:9" ht="14.25" hidden="1" x14ac:dyDescent="0.2">
      <c r="A32" s="41"/>
      <c r="B32" s="38"/>
      <c r="C32" s="21"/>
      <c r="D32" s="51"/>
      <c r="E32" s="52"/>
      <c r="F32" s="109">
        <v>40007</v>
      </c>
      <c r="G32" s="54" t="s">
        <v>61</v>
      </c>
      <c r="H32" s="140"/>
      <c r="I32" s="137">
        <v>1143</v>
      </c>
    </row>
    <row r="33" spans="1:9" ht="14.25" hidden="1" x14ac:dyDescent="0.2">
      <c r="A33" s="42"/>
      <c r="B33" s="36" t="s">
        <v>55</v>
      </c>
      <c r="C33" s="21"/>
      <c r="D33" s="51"/>
      <c r="E33" s="52"/>
      <c r="F33" s="109">
        <v>40007</v>
      </c>
      <c r="G33" s="54" t="s">
        <v>35</v>
      </c>
      <c r="H33" s="140"/>
      <c r="I33" s="137">
        <v>1033</v>
      </c>
    </row>
    <row r="34" spans="1:9" ht="15" hidden="1" thickBot="1" x14ac:dyDescent="0.25">
      <c r="A34" s="43"/>
      <c r="B34" s="36" t="s">
        <v>56</v>
      </c>
      <c r="C34" s="21"/>
      <c r="D34" s="51"/>
      <c r="E34" s="52"/>
      <c r="F34" s="109">
        <v>40007</v>
      </c>
      <c r="G34" s="62" t="s">
        <v>36</v>
      </c>
      <c r="H34" s="141">
        <v>1687</v>
      </c>
      <c r="I34" s="138">
        <v>1700</v>
      </c>
    </row>
    <row r="35" spans="1:9" ht="13.5" hidden="1" thickTop="1" x14ac:dyDescent="0.2">
      <c r="A35" s="41"/>
      <c r="B35" s="36" t="s">
        <v>198</v>
      </c>
      <c r="C35" s="23"/>
      <c r="D35" s="51"/>
      <c r="E35" s="52"/>
      <c r="F35" s="60"/>
      <c r="G35" s="49"/>
      <c r="H35" s="142">
        <f>SUM(H34)</f>
        <v>1687</v>
      </c>
      <c r="I35" s="139">
        <f>SUM(I30:I34)</f>
        <v>6350</v>
      </c>
    </row>
    <row r="36" spans="1:9" hidden="1" x14ac:dyDescent="0.2">
      <c r="A36" s="86" t="s">
        <v>34</v>
      </c>
      <c r="B36" s="55"/>
      <c r="C36" s="23"/>
      <c r="D36" s="51"/>
      <c r="E36" s="52"/>
      <c r="F36" s="60"/>
      <c r="G36" s="49"/>
      <c r="H36" s="107"/>
      <c r="I36" s="75"/>
    </row>
    <row r="37" spans="1:9" hidden="1" x14ac:dyDescent="0.2">
      <c r="A37" s="71">
        <v>41582</v>
      </c>
      <c r="B37" s="67" t="s">
        <v>59</v>
      </c>
      <c r="C37" s="23"/>
      <c r="D37" s="51"/>
      <c r="E37" s="52"/>
      <c r="F37" s="46"/>
      <c r="G37" s="49"/>
      <c r="H37" s="107"/>
      <c r="I37" s="75"/>
    </row>
    <row r="38" spans="1:9" hidden="1" x14ac:dyDescent="0.2">
      <c r="A38" s="122">
        <v>41583</v>
      </c>
      <c r="B38" s="36" t="s">
        <v>58</v>
      </c>
      <c r="C38" s="23"/>
      <c r="D38" s="51"/>
      <c r="E38" s="52"/>
      <c r="F38" s="46"/>
      <c r="G38" s="49"/>
      <c r="H38" s="107"/>
      <c r="I38" s="75"/>
    </row>
    <row r="39" spans="1:9" hidden="1" x14ac:dyDescent="0.2">
      <c r="A39" s="122">
        <v>41666</v>
      </c>
      <c r="B39" s="36" t="s">
        <v>38</v>
      </c>
      <c r="C39" s="23"/>
      <c r="D39" s="51"/>
      <c r="E39" s="52"/>
      <c r="F39" s="60"/>
      <c r="G39" s="49"/>
      <c r="H39" s="107"/>
      <c r="I39" s="75"/>
    </row>
    <row r="40" spans="1:9" s="30" customFormat="1" hidden="1" x14ac:dyDescent="0.2">
      <c r="A40" s="122">
        <v>41708</v>
      </c>
      <c r="B40" s="36" t="s">
        <v>199</v>
      </c>
      <c r="C40" s="23"/>
      <c r="D40" s="51"/>
      <c r="E40" s="58"/>
      <c r="F40" s="46"/>
      <c r="G40" s="54"/>
      <c r="H40" s="107"/>
      <c r="I40" s="75"/>
    </row>
    <row r="41" spans="1:9" s="30" customFormat="1" ht="13.5" hidden="1" customHeight="1" x14ac:dyDescent="0.2">
      <c r="A41" s="122">
        <v>42236</v>
      </c>
      <c r="B41" s="36" t="s">
        <v>94</v>
      </c>
      <c r="C41" s="23"/>
      <c r="D41" s="51"/>
      <c r="E41" s="58"/>
      <c r="F41" s="46"/>
      <c r="G41" s="54"/>
      <c r="H41" s="107"/>
      <c r="I41" s="75"/>
    </row>
    <row r="42" spans="1:9" s="30" customFormat="1" ht="13.5" customHeight="1" x14ac:dyDescent="0.2">
      <c r="A42" s="268">
        <v>42307</v>
      </c>
      <c r="B42" s="269" t="s">
        <v>226</v>
      </c>
      <c r="C42" s="23"/>
      <c r="D42" s="51"/>
      <c r="E42" s="58"/>
      <c r="F42" s="46"/>
      <c r="G42" s="54"/>
      <c r="H42" s="107"/>
      <c r="I42" s="75"/>
    </row>
    <row r="43" spans="1:9" s="30" customFormat="1" x14ac:dyDescent="0.2">
      <c r="A43" s="110"/>
      <c r="B43" s="39"/>
      <c r="C43" s="24"/>
      <c r="D43" s="53"/>
      <c r="E43" s="59"/>
      <c r="F43" s="47"/>
      <c r="G43" s="66"/>
      <c r="H43" s="63"/>
      <c r="I43" s="64"/>
    </row>
    <row r="44" spans="1:9" x14ac:dyDescent="0.2">
      <c r="A44" s="215"/>
      <c r="B44" s="207"/>
      <c r="C44" s="216"/>
      <c r="D44" s="217"/>
      <c r="E44" s="218"/>
      <c r="F44" s="219"/>
      <c r="G44" s="207"/>
      <c r="H44" s="88"/>
      <c r="I44" s="75"/>
    </row>
    <row r="45" spans="1:9" x14ac:dyDescent="0.2">
      <c r="A45" s="220" t="s">
        <v>20</v>
      </c>
      <c r="B45" s="11" t="s">
        <v>230</v>
      </c>
      <c r="C45" s="20" t="s">
        <v>96</v>
      </c>
      <c r="D45" s="131">
        <v>40745</v>
      </c>
      <c r="E45" s="13">
        <v>41845</v>
      </c>
      <c r="F45" s="221">
        <v>36861</v>
      </c>
      <c r="G45" s="222" t="s">
        <v>71</v>
      </c>
      <c r="H45" s="112">
        <v>1224</v>
      </c>
      <c r="I45" s="113"/>
    </row>
    <row r="46" spans="1:9" hidden="1" x14ac:dyDescent="0.2">
      <c r="A46" s="15" t="s">
        <v>9</v>
      </c>
      <c r="B46" s="16" t="s">
        <v>44</v>
      </c>
      <c r="C46" s="23" t="s">
        <v>97</v>
      </c>
      <c r="D46" s="23"/>
      <c r="E46" s="5"/>
      <c r="F46" s="109">
        <v>36861</v>
      </c>
      <c r="G46" s="222" t="s">
        <v>61</v>
      </c>
      <c r="H46" s="112">
        <v>937</v>
      </c>
      <c r="I46" s="114"/>
    </row>
    <row r="47" spans="1:9" ht="14.25" hidden="1" x14ac:dyDescent="0.2">
      <c r="A47" s="15"/>
      <c r="B47" s="16"/>
      <c r="C47" s="21"/>
      <c r="D47" s="92"/>
      <c r="E47" s="8"/>
      <c r="F47" s="221">
        <v>36861</v>
      </c>
      <c r="G47" s="222" t="s">
        <v>35</v>
      </c>
      <c r="H47" s="112">
        <v>500</v>
      </c>
      <c r="I47" s="114">
        <v>506</v>
      </c>
    </row>
    <row r="48" spans="1:9" ht="15" hidden="1" thickBot="1" x14ac:dyDescent="0.25">
      <c r="A48" s="223"/>
      <c r="B48" s="36" t="s">
        <v>68</v>
      </c>
      <c r="C48" s="21"/>
      <c r="D48" s="92"/>
      <c r="E48" s="8"/>
      <c r="F48" s="221" t="s">
        <v>93</v>
      </c>
      <c r="G48" s="224" t="s">
        <v>36</v>
      </c>
      <c r="H48" s="112"/>
      <c r="I48" s="225">
        <v>5359</v>
      </c>
    </row>
    <row r="49" spans="1:9" ht="13.5" hidden="1" thickTop="1" x14ac:dyDescent="0.2">
      <c r="A49" s="226"/>
      <c r="B49" s="5" t="s">
        <v>69</v>
      </c>
      <c r="C49" s="23"/>
      <c r="D49" s="92"/>
      <c r="E49" s="8"/>
      <c r="F49" s="27"/>
      <c r="G49" s="14"/>
      <c r="H49" s="87">
        <f>SUM(H45:H48)</f>
        <v>2661</v>
      </c>
      <c r="I49" s="104">
        <f>SUM(I47:I48)</f>
        <v>5865</v>
      </c>
    </row>
    <row r="50" spans="1:9" hidden="1" x14ac:dyDescent="0.2">
      <c r="A50" s="226"/>
      <c r="B50" s="5" t="s">
        <v>70</v>
      </c>
      <c r="C50" s="23"/>
      <c r="D50" s="92"/>
      <c r="E50" s="8"/>
      <c r="F50" s="27"/>
      <c r="G50" s="14"/>
      <c r="H50" s="25"/>
      <c r="I50" s="26"/>
    </row>
    <row r="51" spans="1:9" hidden="1" x14ac:dyDescent="0.2">
      <c r="A51" s="227"/>
      <c r="B51" s="36" t="s">
        <v>65</v>
      </c>
      <c r="C51" s="23"/>
      <c r="D51" s="57"/>
      <c r="E51" s="36"/>
      <c r="F51" s="36"/>
      <c r="G51" s="190"/>
      <c r="H51" s="190"/>
      <c r="I51" s="26"/>
    </row>
    <row r="52" spans="1:9" hidden="1" x14ac:dyDescent="0.2">
      <c r="A52" s="227"/>
      <c r="B52" s="36" t="s">
        <v>66</v>
      </c>
      <c r="C52" s="23"/>
      <c r="D52" s="57"/>
      <c r="E52" s="36"/>
      <c r="F52" s="36"/>
      <c r="G52" s="190"/>
      <c r="H52" s="190"/>
      <c r="I52" s="26"/>
    </row>
    <row r="53" spans="1:9" hidden="1" x14ac:dyDescent="0.2">
      <c r="A53" s="227"/>
      <c r="B53" s="36" t="s">
        <v>67</v>
      </c>
      <c r="C53" s="23"/>
      <c r="D53" s="57"/>
      <c r="E53" s="36"/>
      <c r="F53" s="36"/>
      <c r="G53" s="190"/>
      <c r="H53" s="190"/>
      <c r="I53" s="26"/>
    </row>
    <row r="54" spans="1:9" hidden="1" x14ac:dyDescent="0.2">
      <c r="A54" s="227"/>
      <c r="B54" s="67" t="s">
        <v>99</v>
      </c>
      <c r="C54" s="23"/>
      <c r="D54" s="57"/>
      <c r="E54" s="36"/>
      <c r="F54" s="36"/>
      <c r="G54" s="190"/>
      <c r="H54" s="190"/>
      <c r="I54" s="26"/>
    </row>
    <row r="55" spans="1:9" hidden="1" x14ac:dyDescent="0.2">
      <c r="A55" s="227"/>
      <c r="B55" s="36"/>
      <c r="C55" s="23"/>
      <c r="D55" s="57"/>
      <c r="E55" s="36"/>
      <c r="F55" s="36"/>
      <c r="G55" s="190"/>
      <c r="H55" s="190"/>
      <c r="I55" s="26"/>
    </row>
    <row r="56" spans="1:9" hidden="1" x14ac:dyDescent="0.2">
      <c r="A56" s="86" t="s">
        <v>34</v>
      </c>
      <c r="B56" s="36" t="s">
        <v>64</v>
      </c>
      <c r="C56" s="23"/>
      <c r="D56" s="57"/>
      <c r="E56" s="36"/>
      <c r="F56" s="36"/>
      <c r="G56" s="190"/>
      <c r="H56" s="190"/>
      <c r="I56" s="26"/>
    </row>
    <row r="57" spans="1:9" hidden="1" x14ac:dyDescent="0.2">
      <c r="A57" s="71">
        <v>41673</v>
      </c>
      <c r="B57" s="5" t="s">
        <v>38</v>
      </c>
      <c r="C57" s="23"/>
      <c r="D57" s="57"/>
      <c r="E57" s="36"/>
      <c r="F57" s="36"/>
      <c r="G57" s="190"/>
      <c r="H57" s="190"/>
      <c r="I57" s="26"/>
    </row>
    <row r="58" spans="1:9" hidden="1" x14ac:dyDescent="0.2">
      <c r="A58" s="71">
        <v>41845</v>
      </c>
      <c r="B58" s="5" t="s">
        <v>95</v>
      </c>
      <c r="C58" s="23"/>
      <c r="D58" s="57"/>
      <c r="E58" s="36"/>
      <c r="F58" s="36"/>
      <c r="G58" s="190"/>
      <c r="H58" s="190"/>
      <c r="I58" s="26"/>
    </row>
    <row r="59" spans="1:9" ht="13.5" hidden="1" customHeight="1" x14ac:dyDescent="0.2">
      <c r="A59" s="71">
        <v>42231</v>
      </c>
      <c r="B59" s="5" t="s">
        <v>94</v>
      </c>
      <c r="C59" s="23"/>
      <c r="D59" s="57"/>
      <c r="E59" s="36"/>
      <c r="F59" s="36"/>
      <c r="G59" s="190"/>
      <c r="H59" s="190"/>
      <c r="I59" s="26"/>
    </row>
    <row r="60" spans="1:9" ht="13.5" customHeight="1" x14ac:dyDescent="0.2">
      <c r="A60" s="268">
        <v>42307</v>
      </c>
      <c r="B60" s="269" t="s">
        <v>226</v>
      </c>
      <c r="C60" s="23"/>
      <c r="D60" s="57"/>
      <c r="E60" s="36"/>
      <c r="F60" s="36"/>
      <c r="G60" s="190"/>
      <c r="H60" s="190"/>
      <c r="I60" s="26"/>
    </row>
    <row r="61" spans="1:9" x14ac:dyDescent="0.2">
      <c r="A61" s="208"/>
      <c r="B61" s="213"/>
      <c r="C61" s="210"/>
      <c r="D61" s="213"/>
      <c r="E61" s="209"/>
      <c r="F61" s="213"/>
      <c r="G61" s="213"/>
      <c r="H61" s="213"/>
      <c r="I61" s="214"/>
    </row>
  </sheetData>
  <mergeCells count="1">
    <mergeCell ref="H3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D101" sqref="D101"/>
    </sheetView>
  </sheetViews>
  <sheetFormatPr defaultRowHeight="12.75" x14ac:dyDescent="0.2"/>
  <cols>
    <col min="1" max="1" width="15.7109375" customWidth="1"/>
    <col min="2" max="2" width="22.140625" customWidth="1"/>
    <col min="3" max="3" width="9.140625" style="148"/>
    <col min="4" max="6" width="15.85546875" customWidth="1"/>
    <col min="7" max="7" width="15.85546875" hidden="1" customWidth="1"/>
    <col min="8" max="9" width="10.28515625" hidden="1" customWidth="1"/>
  </cols>
  <sheetData>
    <row r="1" spans="1:9" ht="26.25" thickBot="1" x14ac:dyDescent="0.25">
      <c r="A1" s="1" t="s">
        <v>0</v>
      </c>
      <c r="B1" s="2" t="s">
        <v>1</v>
      </c>
      <c r="C1" s="3" t="s">
        <v>2</v>
      </c>
      <c r="D1" s="279" t="s">
        <v>3</v>
      </c>
      <c r="E1" s="279" t="s">
        <v>4</v>
      </c>
      <c r="F1" s="279" t="s">
        <v>33</v>
      </c>
      <c r="G1" s="4" t="s">
        <v>5</v>
      </c>
      <c r="H1" s="33" t="s">
        <v>6</v>
      </c>
      <c r="I1" s="34" t="s">
        <v>7</v>
      </c>
    </row>
    <row r="2" spans="1:9" ht="13.5" hidden="1" thickTop="1" x14ac:dyDescent="0.2">
      <c r="A2" s="68"/>
      <c r="B2" s="123"/>
      <c r="C2" s="23"/>
      <c r="D2" s="51"/>
      <c r="E2" s="58"/>
      <c r="F2" s="46"/>
      <c r="G2" s="54"/>
      <c r="H2" s="88"/>
      <c r="I2" s="75"/>
    </row>
    <row r="3" spans="1:9" s="30" customFormat="1" ht="12.75" customHeight="1" thickTop="1" x14ac:dyDescent="0.2">
      <c r="A3" s="108" t="s">
        <v>122</v>
      </c>
      <c r="B3" s="37" t="s">
        <v>74</v>
      </c>
      <c r="C3" s="6">
        <v>377</v>
      </c>
      <c r="D3" s="290">
        <v>41674</v>
      </c>
      <c r="E3" s="48" t="s">
        <v>13</v>
      </c>
      <c r="F3" s="280">
        <v>39387</v>
      </c>
      <c r="G3" s="49" t="s">
        <v>130</v>
      </c>
      <c r="H3" s="88"/>
      <c r="I3" s="75"/>
    </row>
    <row r="4" spans="1:9" s="30" customFormat="1" hidden="1" x14ac:dyDescent="0.2">
      <c r="A4" s="108" t="s">
        <v>9</v>
      </c>
      <c r="B4" s="36"/>
      <c r="C4" s="23" t="s">
        <v>75</v>
      </c>
      <c r="D4" s="45"/>
      <c r="E4" s="58"/>
      <c r="F4" s="48"/>
      <c r="G4" s="49" t="s">
        <v>127</v>
      </c>
      <c r="H4" s="303" t="s">
        <v>14</v>
      </c>
      <c r="I4" s="304"/>
    </row>
    <row r="5" spans="1:9" s="30" customFormat="1" hidden="1" x14ac:dyDescent="0.2">
      <c r="A5" s="108"/>
      <c r="B5" s="36" t="s">
        <v>123</v>
      </c>
      <c r="C5" s="23"/>
      <c r="D5" s="45"/>
      <c r="E5" s="58"/>
      <c r="F5" s="48"/>
      <c r="G5" s="49" t="s">
        <v>128</v>
      </c>
      <c r="H5" s="303"/>
      <c r="I5" s="304"/>
    </row>
    <row r="6" spans="1:9" s="30" customFormat="1" ht="13.5" hidden="1" thickBot="1" x14ac:dyDescent="0.25">
      <c r="A6" s="108"/>
      <c r="B6" s="5" t="s">
        <v>86</v>
      </c>
      <c r="C6" s="23"/>
      <c r="D6" s="45"/>
      <c r="E6" s="58"/>
      <c r="F6" s="48"/>
      <c r="G6" s="50" t="s">
        <v>129</v>
      </c>
      <c r="H6" s="305"/>
      <c r="I6" s="306"/>
    </row>
    <row r="7" spans="1:9" s="30" customFormat="1" hidden="1" x14ac:dyDescent="0.2">
      <c r="A7" s="108"/>
      <c r="B7" s="5" t="s">
        <v>91</v>
      </c>
      <c r="C7" s="23"/>
      <c r="D7" s="45"/>
      <c r="E7" s="58"/>
      <c r="F7" s="48"/>
      <c r="G7" s="111" t="s">
        <v>131</v>
      </c>
      <c r="H7" s="88"/>
      <c r="I7" s="75"/>
    </row>
    <row r="8" spans="1:9" s="30" customFormat="1" hidden="1" x14ac:dyDescent="0.2">
      <c r="A8" s="108"/>
      <c r="B8" s="67" t="s">
        <v>124</v>
      </c>
      <c r="C8" s="23"/>
      <c r="D8" s="45"/>
      <c r="E8" s="58"/>
      <c r="F8" s="48"/>
      <c r="G8" s="54"/>
      <c r="H8" s="107"/>
      <c r="I8" s="75"/>
    </row>
    <row r="9" spans="1:9" s="30" customFormat="1" hidden="1" x14ac:dyDescent="0.2">
      <c r="A9" s="86" t="s">
        <v>34</v>
      </c>
      <c r="B9" s="36"/>
      <c r="C9" s="23"/>
      <c r="D9" s="45"/>
      <c r="E9" s="58"/>
      <c r="F9" s="48"/>
      <c r="G9" s="54"/>
      <c r="H9" s="107"/>
      <c r="I9" s="75"/>
    </row>
    <row r="10" spans="1:9" s="30" customFormat="1" ht="13.5" hidden="1" customHeight="1" x14ac:dyDescent="0.2">
      <c r="A10" s="122">
        <v>42236</v>
      </c>
      <c r="B10" s="36" t="s">
        <v>214</v>
      </c>
      <c r="C10" s="23"/>
      <c r="D10" s="45"/>
      <c r="E10" s="58"/>
      <c r="F10" s="48"/>
      <c r="G10" s="54"/>
      <c r="H10" s="107"/>
      <c r="I10" s="75"/>
    </row>
    <row r="11" spans="1:9" s="30" customFormat="1" ht="13.5" hidden="1" customHeight="1" x14ac:dyDescent="0.2">
      <c r="A11" s="68">
        <v>42307</v>
      </c>
      <c r="B11" s="123" t="s">
        <v>214</v>
      </c>
      <c r="C11" s="23"/>
      <c r="D11" s="45"/>
      <c r="E11" s="58"/>
      <c r="F11" s="48"/>
      <c r="G11" s="54"/>
      <c r="H11" s="107"/>
      <c r="I11" s="75"/>
    </row>
    <row r="12" spans="1:9" s="30" customFormat="1" hidden="1" x14ac:dyDescent="0.2">
      <c r="A12" s="110"/>
      <c r="B12" s="39"/>
      <c r="C12" s="24"/>
      <c r="D12" s="291"/>
      <c r="E12" s="59"/>
      <c r="F12" s="281"/>
      <c r="G12" s="66"/>
      <c r="H12" s="63"/>
      <c r="I12" s="64"/>
    </row>
    <row r="13" spans="1:9" hidden="1" x14ac:dyDescent="0.2">
      <c r="A13" s="68"/>
      <c r="B13" s="123"/>
      <c r="C13" s="23"/>
      <c r="D13" s="45"/>
      <c r="E13" s="58"/>
      <c r="F13" s="48"/>
      <c r="G13" s="54"/>
      <c r="H13" s="88"/>
      <c r="I13" s="75"/>
    </row>
    <row r="14" spans="1:9" x14ac:dyDescent="0.2">
      <c r="A14" s="150" t="s">
        <v>76</v>
      </c>
      <c r="B14" s="116" t="s">
        <v>77</v>
      </c>
      <c r="C14" s="117">
        <v>1010</v>
      </c>
      <c r="D14" s="292">
        <v>41684</v>
      </c>
      <c r="E14" s="116" t="s">
        <v>13</v>
      </c>
      <c r="F14" s="280">
        <v>37257</v>
      </c>
      <c r="G14" s="49" t="s">
        <v>147</v>
      </c>
      <c r="H14" s="88"/>
      <c r="I14" s="75"/>
    </row>
    <row r="15" spans="1:9" hidden="1" x14ac:dyDescent="0.2">
      <c r="A15" s="150" t="s">
        <v>9</v>
      </c>
      <c r="B15" s="91"/>
      <c r="C15" s="118" t="s">
        <v>75</v>
      </c>
      <c r="D15" s="292"/>
      <c r="E15" s="91"/>
      <c r="F15" s="280">
        <v>37257</v>
      </c>
      <c r="G15" s="49" t="s">
        <v>148</v>
      </c>
      <c r="H15" s="303" t="s">
        <v>14</v>
      </c>
      <c r="I15" s="304"/>
    </row>
    <row r="16" spans="1:9" hidden="1" x14ac:dyDescent="0.2">
      <c r="A16" s="68"/>
      <c r="B16" s="36" t="s">
        <v>150</v>
      </c>
      <c r="C16" s="23"/>
      <c r="D16" s="45"/>
      <c r="E16" s="58"/>
      <c r="F16" s="280">
        <v>37257</v>
      </c>
      <c r="G16" s="49" t="s">
        <v>144</v>
      </c>
      <c r="H16" s="303"/>
      <c r="I16" s="304"/>
    </row>
    <row r="17" spans="1:9" hidden="1" x14ac:dyDescent="0.2">
      <c r="A17" s="68"/>
      <c r="B17" s="5" t="s">
        <v>86</v>
      </c>
      <c r="C17" s="23"/>
      <c r="D17" s="45"/>
      <c r="E17" s="58"/>
      <c r="F17" s="280">
        <v>37257</v>
      </c>
      <c r="G17" s="49" t="s">
        <v>145</v>
      </c>
      <c r="H17" s="303"/>
      <c r="I17" s="304"/>
    </row>
    <row r="18" spans="1:9" ht="13.5" hidden="1" thickBot="1" x14ac:dyDescent="0.25">
      <c r="A18" s="68"/>
      <c r="B18" s="5" t="s">
        <v>91</v>
      </c>
      <c r="C18" s="23"/>
      <c r="D18" s="45"/>
      <c r="E18" s="58"/>
      <c r="F18" s="280">
        <v>37257</v>
      </c>
      <c r="G18" s="50" t="s">
        <v>146</v>
      </c>
      <c r="H18" s="305"/>
      <c r="I18" s="306"/>
    </row>
    <row r="19" spans="1:9" hidden="1" x14ac:dyDescent="0.2">
      <c r="A19" s="68"/>
      <c r="B19" s="67" t="s">
        <v>151</v>
      </c>
      <c r="C19" s="23"/>
      <c r="D19" s="45"/>
      <c r="E19" s="58"/>
      <c r="F19" s="48"/>
      <c r="G19" s="49" t="s">
        <v>149</v>
      </c>
      <c r="H19" s="88"/>
      <c r="I19" s="75"/>
    </row>
    <row r="20" spans="1:9" hidden="1" x14ac:dyDescent="0.2">
      <c r="A20" s="31" t="s">
        <v>34</v>
      </c>
      <c r="B20" s="123"/>
      <c r="C20" s="23"/>
      <c r="D20" s="45"/>
      <c r="E20" s="58"/>
      <c r="F20" s="48"/>
      <c r="G20" s="54"/>
      <c r="H20" s="107"/>
      <c r="I20" s="75"/>
    </row>
    <row r="21" spans="1:9" ht="13.5" hidden="1" customHeight="1" x14ac:dyDescent="0.2">
      <c r="A21" s="122">
        <v>42236</v>
      </c>
      <c r="B21" s="36" t="s">
        <v>214</v>
      </c>
      <c r="C21" s="23"/>
      <c r="D21" s="45"/>
      <c r="E21" s="58"/>
      <c r="F21" s="48"/>
      <c r="G21" s="54"/>
      <c r="H21" s="107"/>
      <c r="I21" s="75"/>
    </row>
    <row r="22" spans="1:9" ht="13.5" hidden="1" customHeight="1" x14ac:dyDescent="0.2">
      <c r="A22" s="68">
        <v>42307</v>
      </c>
      <c r="B22" s="123" t="s">
        <v>214</v>
      </c>
      <c r="C22" s="23"/>
      <c r="D22" s="45"/>
      <c r="E22" s="58"/>
      <c r="F22" s="48"/>
      <c r="G22" s="54"/>
      <c r="H22" s="107"/>
      <c r="I22" s="75"/>
    </row>
    <row r="23" spans="1:9" hidden="1" x14ac:dyDescent="0.2">
      <c r="A23" s="105"/>
      <c r="B23" s="106"/>
      <c r="C23" s="24"/>
      <c r="D23" s="291"/>
      <c r="E23" s="59"/>
      <c r="F23" s="281"/>
      <c r="G23" s="66"/>
      <c r="H23" s="63"/>
      <c r="I23" s="64"/>
    </row>
    <row r="24" spans="1:9" hidden="1" x14ac:dyDescent="0.2">
      <c r="A24" s="151"/>
      <c r="B24" s="124"/>
      <c r="C24" s="147"/>
      <c r="D24" s="293"/>
      <c r="E24" s="126"/>
      <c r="F24" s="282"/>
      <c r="G24" s="128"/>
      <c r="H24" s="130"/>
      <c r="I24" s="129"/>
    </row>
    <row r="25" spans="1:9" x14ac:dyDescent="0.2">
      <c r="A25" s="150" t="s">
        <v>78</v>
      </c>
      <c r="B25" s="116" t="s">
        <v>80</v>
      </c>
      <c r="C25" s="117">
        <v>1660</v>
      </c>
      <c r="D25" s="292">
        <v>41671</v>
      </c>
      <c r="E25" s="116" t="s">
        <v>13</v>
      </c>
      <c r="F25" s="280">
        <v>35521</v>
      </c>
      <c r="G25" s="49" t="s">
        <v>158</v>
      </c>
      <c r="H25" s="88"/>
      <c r="I25" s="75"/>
    </row>
    <row r="26" spans="1:9" hidden="1" x14ac:dyDescent="0.2">
      <c r="A26" s="150" t="s">
        <v>9</v>
      </c>
      <c r="B26" s="91"/>
      <c r="C26" s="118" t="s">
        <v>75</v>
      </c>
      <c r="D26" s="292"/>
      <c r="E26" s="91"/>
      <c r="F26" s="280">
        <v>35521</v>
      </c>
      <c r="G26" s="49" t="s">
        <v>157</v>
      </c>
      <c r="H26" s="303" t="s">
        <v>14</v>
      </c>
      <c r="I26" s="304"/>
    </row>
    <row r="27" spans="1:9" s="30" customFormat="1" hidden="1" x14ac:dyDescent="0.2">
      <c r="A27" s="108"/>
      <c r="B27" s="36" t="s">
        <v>163</v>
      </c>
      <c r="C27" s="23"/>
      <c r="D27" s="45"/>
      <c r="E27" s="58"/>
      <c r="F27" s="280">
        <v>35521</v>
      </c>
      <c r="G27" s="49" t="s">
        <v>159</v>
      </c>
      <c r="H27" s="303"/>
      <c r="I27" s="304"/>
    </row>
    <row r="28" spans="1:9" s="30" customFormat="1" hidden="1" x14ac:dyDescent="0.2">
      <c r="A28" s="108"/>
      <c r="B28" s="36" t="s">
        <v>164</v>
      </c>
      <c r="C28" s="23"/>
      <c r="D28" s="45"/>
      <c r="E28" s="58"/>
      <c r="F28" s="280">
        <v>35521</v>
      </c>
      <c r="G28" s="49" t="s">
        <v>160</v>
      </c>
      <c r="H28" s="303"/>
      <c r="I28" s="304"/>
    </row>
    <row r="29" spans="1:9" s="30" customFormat="1" ht="13.5" hidden="1" thickBot="1" x14ac:dyDescent="0.25">
      <c r="A29" s="108"/>
      <c r="B29" s="36" t="s">
        <v>165</v>
      </c>
      <c r="C29" s="23"/>
      <c r="D29" s="45"/>
      <c r="E29" s="58"/>
      <c r="F29" s="280" t="s">
        <v>168</v>
      </c>
      <c r="G29" s="50" t="s">
        <v>161</v>
      </c>
      <c r="H29" s="305"/>
      <c r="I29" s="306"/>
    </row>
    <row r="30" spans="1:9" s="30" customFormat="1" hidden="1" x14ac:dyDescent="0.2">
      <c r="A30" s="108"/>
      <c r="B30" s="36" t="s">
        <v>166</v>
      </c>
      <c r="C30" s="23"/>
      <c r="D30" s="45"/>
      <c r="E30" s="58"/>
      <c r="F30" s="48"/>
      <c r="G30" s="49" t="s">
        <v>162</v>
      </c>
      <c r="H30" s="88"/>
      <c r="I30" s="75"/>
    </row>
    <row r="31" spans="1:9" s="30" customFormat="1" hidden="1" x14ac:dyDescent="0.2">
      <c r="A31" s="108"/>
      <c r="B31" s="67" t="s">
        <v>167</v>
      </c>
      <c r="C31" s="23"/>
      <c r="D31" s="45"/>
      <c r="E31" s="58"/>
      <c r="F31" s="48"/>
      <c r="G31" s="54"/>
      <c r="H31" s="107"/>
      <c r="I31" s="75"/>
    </row>
    <row r="32" spans="1:9" s="30" customFormat="1" hidden="1" x14ac:dyDescent="0.2">
      <c r="A32" s="86" t="s">
        <v>34</v>
      </c>
      <c r="B32" s="36"/>
      <c r="C32" s="23"/>
      <c r="D32" s="45"/>
      <c r="E32" s="58"/>
      <c r="F32" s="48"/>
      <c r="G32" s="54"/>
      <c r="H32" s="107"/>
      <c r="I32" s="75"/>
    </row>
    <row r="33" spans="1:9" ht="13.5" hidden="1" customHeight="1" x14ac:dyDescent="0.2">
      <c r="A33" s="122">
        <v>42236</v>
      </c>
      <c r="B33" s="36" t="s">
        <v>214</v>
      </c>
      <c r="C33" s="23"/>
      <c r="D33" s="45"/>
      <c r="E33" s="58"/>
      <c r="F33" s="48"/>
      <c r="G33" s="54"/>
      <c r="H33" s="107"/>
      <c r="I33" s="75"/>
    </row>
    <row r="34" spans="1:9" ht="13.5" hidden="1" customHeight="1" x14ac:dyDescent="0.2">
      <c r="A34" s="68">
        <v>42307</v>
      </c>
      <c r="B34" s="123" t="s">
        <v>214</v>
      </c>
      <c r="C34" s="23"/>
      <c r="D34" s="45"/>
      <c r="E34" s="58"/>
      <c r="F34" s="48"/>
      <c r="G34" s="54"/>
      <c r="H34" s="107"/>
      <c r="I34" s="75"/>
    </row>
    <row r="35" spans="1:9" hidden="1" x14ac:dyDescent="0.2">
      <c r="A35" s="105"/>
      <c r="B35" s="106"/>
      <c r="C35" s="24"/>
      <c r="D35" s="291"/>
      <c r="E35" s="59"/>
      <c r="F35" s="281"/>
      <c r="G35" s="66"/>
      <c r="H35" s="63"/>
      <c r="I35" s="64"/>
    </row>
    <row r="36" spans="1:9" s="30" customFormat="1" hidden="1" x14ac:dyDescent="0.2">
      <c r="A36" s="108"/>
      <c r="B36" s="36"/>
      <c r="C36" s="23"/>
      <c r="D36" s="45"/>
      <c r="E36" s="58"/>
      <c r="F36" s="48"/>
      <c r="G36" s="54"/>
      <c r="H36" s="88"/>
      <c r="I36" s="75"/>
    </row>
    <row r="37" spans="1:9" s="30" customFormat="1" x14ac:dyDescent="0.2">
      <c r="A37" s="10" t="s">
        <v>23</v>
      </c>
      <c r="B37" s="11" t="s">
        <v>24</v>
      </c>
      <c r="C37" s="300">
        <v>2043</v>
      </c>
      <c r="D37" s="12">
        <v>40987</v>
      </c>
      <c r="E37" s="13" t="s">
        <v>13</v>
      </c>
      <c r="F37" s="280">
        <v>38169</v>
      </c>
      <c r="G37" s="14" t="s">
        <v>187</v>
      </c>
      <c r="H37" s="303" t="s">
        <v>14</v>
      </c>
      <c r="I37" s="304"/>
    </row>
    <row r="38" spans="1:9" s="30" customFormat="1" hidden="1" x14ac:dyDescent="0.2">
      <c r="A38" s="15" t="s">
        <v>9</v>
      </c>
      <c r="B38" s="22"/>
      <c r="C38" s="23" t="s">
        <v>75</v>
      </c>
      <c r="D38" s="5"/>
      <c r="E38" s="19"/>
      <c r="F38" s="280">
        <v>38169</v>
      </c>
      <c r="G38" s="14" t="s">
        <v>188</v>
      </c>
      <c r="H38" s="303"/>
      <c r="I38" s="304"/>
    </row>
    <row r="39" spans="1:9" s="30" customFormat="1" ht="14.25" hidden="1" x14ac:dyDescent="0.2">
      <c r="A39" s="15"/>
      <c r="B39" s="5" t="s">
        <v>189</v>
      </c>
      <c r="C39" s="21"/>
      <c r="D39" s="7"/>
      <c r="E39" s="8"/>
      <c r="F39" s="280">
        <v>38169</v>
      </c>
      <c r="G39" s="14" t="s">
        <v>200</v>
      </c>
      <c r="H39" s="303"/>
      <c r="I39" s="304"/>
    </row>
    <row r="40" spans="1:9" s="30" customFormat="1" ht="14.25" hidden="1" x14ac:dyDescent="0.2">
      <c r="A40" s="15"/>
      <c r="B40" s="5" t="s">
        <v>190</v>
      </c>
      <c r="C40" s="21"/>
      <c r="D40" s="7"/>
      <c r="E40" s="8"/>
      <c r="F40" s="280">
        <v>38169</v>
      </c>
      <c r="G40" s="14" t="s">
        <v>201</v>
      </c>
      <c r="H40" s="303"/>
      <c r="I40" s="304"/>
    </row>
    <row r="41" spans="1:9" s="30" customFormat="1" ht="13.5" hidden="1" thickBot="1" x14ac:dyDescent="0.25">
      <c r="A41" s="132"/>
      <c r="B41" s="5" t="s">
        <v>193</v>
      </c>
      <c r="C41" s="23"/>
      <c r="D41" s="7"/>
      <c r="E41" s="8"/>
      <c r="F41" s="280">
        <v>38169</v>
      </c>
      <c r="G41" s="143" t="s">
        <v>202</v>
      </c>
      <c r="H41" s="305"/>
      <c r="I41" s="306"/>
    </row>
    <row r="42" spans="1:9" s="30" customFormat="1" hidden="1" x14ac:dyDescent="0.2">
      <c r="A42" s="31"/>
      <c r="B42" s="5" t="s">
        <v>215</v>
      </c>
      <c r="C42" s="23"/>
      <c r="D42" s="7"/>
      <c r="E42" s="8"/>
      <c r="F42" s="13"/>
      <c r="G42" s="14" t="s">
        <v>191</v>
      </c>
      <c r="H42" s="135"/>
      <c r="I42" s="136"/>
    </row>
    <row r="43" spans="1:9" s="30" customFormat="1" hidden="1" x14ac:dyDescent="0.2">
      <c r="A43" s="31"/>
      <c r="B43" s="22" t="s">
        <v>196</v>
      </c>
      <c r="C43" s="23"/>
      <c r="D43" s="7"/>
      <c r="E43" s="8"/>
      <c r="F43" s="13"/>
      <c r="G43" s="14"/>
      <c r="H43" s="149"/>
      <c r="I43" s="136"/>
    </row>
    <row r="44" spans="1:9" s="30" customFormat="1" hidden="1" x14ac:dyDescent="0.2">
      <c r="A44" s="31" t="s">
        <v>34</v>
      </c>
      <c r="B44" s="19"/>
      <c r="C44" s="23"/>
      <c r="D44" s="45"/>
      <c r="E44" s="58"/>
      <c r="F44" s="48"/>
      <c r="G44" s="54"/>
      <c r="H44" s="107"/>
      <c r="I44" s="75"/>
    </row>
    <row r="45" spans="1:9" s="30" customFormat="1" hidden="1" x14ac:dyDescent="0.2">
      <c r="A45" s="132">
        <v>41451</v>
      </c>
      <c r="B45" s="5" t="s">
        <v>192</v>
      </c>
      <c r="C45" s="23"/>
      <c r="D45" s="45"/>
      <c r="E45" s="58"/>
      <c r="F45" s="48"/>
      <c r="G45" s="54"/>
      <c r="H45" s="107"/>
      <c r="I45" s="75"/>
    </row>
    <row r="46" spans="1:9" s="30" customFormat="1" ht="13.5" hidden="1" customHeight="1" x14ac:dyDescent="0.2">
      <c r="A46" s="122">
        <v>42236</v>
      </c>
      <c r="B46" s="36" t="s">
        <v>214</v>
      </c>
      <c r="C46" s="23"/>
      <c r="D46" s="45"/>
      <c r="E46" s="58"/>
      <c r="F46" s="48"/>
      <c r="G46" s="54"/>
      <c r="H46" s="107"/>
      <c r="I46" s="75"/>
    </row>
    <row r="47" spans="1:9" s="30" customFormat="1" ht="13.5" hidden="1" customHeight="1" x14ac:dyDescent="0.2">
      <c r="A47" s="68">
        <v>42307</v>
      </c>
      <c r="B47" s="123" t="s">
        <v>214</v>
      </c>
      <c r="C47" s="23"/>
      <c r="D47" s="45"/>
      <c r="E47" s="58"/>
      <c r="F47" s="48"/>
      <c r="G47" s="54"/>
      <c r="H47" s="107"/>
      <c r="I47" s="75"/>
    </row>
    <row r="48" spans="1:9" s="30" customFormat="1" hidden="1" x14ac:dyDescent="0.2">
      <c r="A48" s="110"/>
      <c r="B48" s="39"/>
      <c r="C48" s="24"/>
      <c r="D48" s="291"/>
      <c r="E48" s="59"/>
      <c r="F48" s="281"/>
      <c r="G48" s="66"/>
      <c r="H48" s="63"/>
      <c r="I48" s="64"/>
    </row>
    <row r="49" spans="1:9" hidden="1" x14ac:dyDescent="0.2">
      <c r="A49" s="68"/>
      <c r="B49" s="123"/>
      <c r="C49" s="23"/>
      <c r="D49" s="45"/>
      <c r="E49" s="58"/>
      <c r="F49" s="48"/>
      <c r="G49" s="54"/>
      <c r="H49" s="88"/>
      <c r="I49" s="75"/>
    </row>
    <row r="50" spans="1:9" x14ac:dyDescent="0.2">
      <c r="A50" s="10" t="s">
        <v>26</v>
      </c>
      <c r="B50" s="11" t="s">
        <v>27</v>
      </c>
      <c r="C50" s="300">
        <v>2095</v>
      </c>
      <c r="D50" s="12">
        <v>41093</v>
      </c>
      <c r="E50" s="13" t="s">
        <v>13</v>
      </c>
      <c r="F50" s="283" t="s">
        <v>47</v>
      </c>
      <c r="G50" s="14" t="s">
        <v>203</v>
      </c>
      <c r="H50" s="88"/>
      <c r="I50" s="75"/>
    </row>
    <row r="51" spans="1:9" ht="12.75" hidden="1" customHeight="1" x14ac:dyDescent="0.2">
      <c r="A51" s="15" t="s">
        <v>9</v>
      </c>
      <c r="B51" s="16" t="s">
        <v>44</v>
      </c>
      <c r="C51" s="23" t="s">
        <v>75</v>
      </c>
      <c r="D51" s="5"/>
      <c r="E51" s="19"/>
      <c r="F51" s="284" t="s">
        <v>47</v>
      </c>
      <c r="G51" s="14" t="s">
        <v>204</v>
      </c>
      <c r="H51" s="303" t="s">
        <v>14</v>
      </c>
      <c r="I51" s="304"/>
    </row>
    <row r="52" spans="1:9" ht="14.25" hidden="1" x14ac:dyDescent="0.2">
      <c r="A52" s="15"/>
      <c r="B52" s="5"/>
      <c r="C52" s="21"/>
      <c r="D52" s="294"/>
      <c r="E52" s="8"/>
      <c r="F52" s="283" t="s">
        <v>47</v>
      </c>
      <c r="G52" s="14" t="s">
        <v>205</v>
      </c>
      <c r="H52" s="303"/>
      <c r="I52" s="304"/>
    </row>
    <row r="53" spans="1:9" ht="14.25" hidden="1" x14ac:dyDescent="0.2">
      <c r="A53" s="144"/>
      <c r="B53" s="5" t="s">
        <v>210</v>
      </c>
      <c r="C53" s="21"/>
      <c r="D53" s="294"/>
      <c r="E53" s="8"/>
      <c r="F53" s="283" t="s">
        <v>48</v>
      </c>
      <c r="G53" s="14" t="s">
        <v>206</v>
      </c>
      <c r="H53" s="303"/>
      <c r="I53" s="304"/>
    </row>
    <row r="54" spans="1:9" ht="13.5" hidden="1" thickBot="1" x14ac:dyDescent="0.25">
      <c r="A54" s="15"/>
      <c r="B54" s="5" t="s">
        <v>49</v>
      </c>
      <c r="C54" s="23"/>
      <c r="D54" s="294"/>
      <c r="E54" s="8"/>
      <c r="F54" s="283" t="s">
        <v>48</v>
      </c>
      <c r="G54" s="143" t="s">
        <v>207</v>
      </c>
      <c r="H54" s="305"/>
      <c r="I54" s="306"/>
    </row>
    <row r="55" spans="1:9" hidden="1" x14ac:dyDescent="0.2">
      <c r="A55" s="15"/>
      <c r="B55" s="5" t="s">
        <v>209</v>
      </c>
      <c r="C55" s="23"/>
      <c r="D55" s="294"/>
      <c r="E55" s="8"/>
      <c r="F55" s="13"/>
      <c r="G55" s="14" t="s">
        <v>208</v>
      </c>
      <c r="H55" s="88"/>
      <c r="I55" s="75"/>
    </row>
    <row r="56" spans="1:9" hidden="1" x14ac:dyDescent="0.2">
      <c r="A56" s="15"/>
      <c r="B56" s="5" t="s">
        <v>212</v>
      </c>
      <c r="C56" s="23"/>
      <c r="D56" s="294"/>
      <c r="E56" s="8"/>
      <c r="F56" s="13"/>
      <c r="G56" s="9"/>
      <c r="H56" s="107"/>
      <c r="I56" s="75"/>
    </row>
    <row r="57" spans="1:9" hidden="1" x14ac:dyDescent="0.2">
      <c r="A57" s="132"/>
      <c r="B57" s="22" t="s">
        <v>213</v>
      </c>
      <c r="C57" s="23"/>
      <c r="D57" s="294"/>
      <c r="E57" s="8"/>
      <c r="F57" s="13"/>
      <c r="G57" s="9"/>
      <c r="H57" s="107"/>
      <c r="I57" s="75"/>
    </row>
    <row r="58" spans="1:9" hidden="1" x14ac:dyDescent="0.2">
      <c r="A58" s="86" t="s">
        <v>34</v>
      </c>
      <c r="B58" s="19"/>
      <c r="C58" s="23"/>
      <c r="D58" s="294"/>
      <c r="E58" s="8"/>
      <c r="F58" s="13"/>
      <c r="G58" s="9"/>
      <c r="H58" s="107"/>
      <c r="I58" s="75"/>
    </row>
    <row r="59" spans="1:9" hidden="1" x14ac:dyDescent="0.2">
      <c r="A59" s="132">
        <v>41451</v>
      </c>
      <c r="B59" s="5" t="s">
        <v>192</v>
      </c>
      <c r="C59" s="23"/>
      <c r="D59" s="294"/>
      <c r="E59" s="8"/>
      <c r="F59" s="13"/>
      <c r="G59" s="9"/>
      <c r="H59" s="107"/>
      <c r="I59" s="75"/>
    </row>
    <row r="60" spans="1:9" ht="13.5" hidden="1" customHeight="1" x14ac:dyDescent="0.2">
      <c r="A60" s="122">
        <v>42236</v>
      </c>
      <c r="B60" s="36" t="s">
        <v>214</v>
      </c>
      <c r="C60" s="23"/>
      <c r="D60" s="45"/>
      <c r="E60" s="58"/>
      <c r="F60" s="48"/>
      <c r="G60" s="54"/>
      <c r="H60" s="107"/>
      <c r="I60" s="75"/>
    </row>
    <row r="61" spans="1:9" ht="13.5" hidden="1" customHeight="1" x14ac:dyDescent="0.2">
      <c r="A61" s="68">
        <v>42307</v>
      </c>
      <c r="B61" s="123" t="s">
        <v>214</v>
      </c>
      <c r="C61" s="23"/>
      <c r="D61" s="45"/>
      <c r="E61" s="58"/>
      <c r="F61" s="48"/>
      <c r="G61" s="54"/>
      <c r="H61" s="107"/>
      <c r="I61" s="75"/>
    </row>
    <row r="62" spans="1:9" hidden="1" x14ac:dyDescent="0.2">
      <c r="A62" s="44"/>
      <c r="B62" s="39"/>
      <c r="C62" s="24"/>
      <c r="D62" s="291"/>
      <c r="E62" s="59"/>
      <c r="F62" s="281"/>
      <c r="G62" s="66"/>
      <c r="H62" s="63"/>
      <c r="I62" s="64"/>
    </row>
    <row r="63" spans="1:9" s="85" customFormat="1" hidden="1" x14ac:dyDescent="0.2">
      <c r="A63" s="177"/>
      <c r="B63" s="178"/>
      <c r="C63" s="147"/>
      <c r="D63" s="295"/>
      <c r="E63" s="178"/>
      <c r="F63" s="285"/>
      <c r="G63" s="178"/>
      <c r="H63" s="180"/>
      <c r="I63" s="181"/>
    </row>
    <row r="64" spans="1:9" s="85" customFormat="1" x14ac:dyDescent="0.2">
      <c r="A64" s="10" t="s">
        <v>79</v>
      </c>
      <c r="B64" s="11" t="s">
        <v>81</v>
      </c>
      <c r="C64" s="6">
        <v>2197</v>
      </c>
      <c r="D64" s="296">
        <v>41673</v>
      </c>
      <c r="E64" s="11" t="s">
        <v>13</v>
      </c>
      <c r="F64" s="280">
        <v>39698</v>
      </c>
      <c r="G64" s="184" t="s">
        <v>114</v>
      </c>
      <c r="H64" s="307" t="s">
        <v>14</v>
      </c>
      <c r="I64" s="308"/>
    </row>
    <row r="65" spans="1:9" s="85" customFormat="1" hidden="1" x14ac:dyDescent="0.2">
      <c r="A65" s="10" t="s">
        <v>9</v>
      </c>
      <c r="B65" s="11"/>
      <c r="C65" s="23" t="s">
        <v>75</v>
      </c>
      <c r="D65" s="296"/>
      <c r="E65" s="11"/>
      <c r="F65" s="280">
        <v>39698</v>
      </c>
      <c r="G65" s="184" t="s">
        <v>115</v>
      </c>
      <c r="H65" s="307"/>
      <c r="I65" s="308"/>
    </row>
    <row r="66" spans="1:9" s="85" customFormat="1" hidden="1" x14ac:dyDescent="0.2">
      <c r="A66" s="10"/>
      <c r="B66" s="5" t="s">
        <v>120</v>
      </c>
      <c r="C66" s="6"/>
      <c r="D66" s="296"/>
      <c r="E66" s="11"/>
      <c r="F66" s="280">
        <v>39698</v>
      </c>
      <c r="G66" s="184" t="s">
        <v>116</v>
      </c>
      <c r="H66" s="307"/>
      <c r="I66" s="308"/>
    </row>
    <row r="67" spans="1:9" s="85" customFormat="1" hidden="1" x14ac:dyDescent="0.2">
      <c r="A67" s="273"/>
      <c r="B67" s="5" t="s">
        <v>86</v>
      </c>
      <c r="C67" s="6"/>
      <c r="D67" s="296"/>
      <c r="E67" s="11"/>
      <c r="F67" s="280">
        <v>39698</v>
      </c>
      <c r="G67" s="184" t="s">
        <v>117</v>
      </c>
      <c r="H67" s="307"/>
      <c r="I67" s="308"/>
    </row>
    <row r="68" spans="1:9" s="85" customFormat="1" ht="13.5" hidden="1" thickBot="1" x14ac:dyDescent="0.25">
      <c r="A68" s="10"/>
      <c r="B68" s="5" t="s">
        <v>91</v>
      </c>
      <c r="C68" s="6"/>
      <c r="D68" s="296"/>
      <c r="E68" s="11"/>
      <c r="F68" s="280">
        <v>39698</v>
      </c>
      <c r="G68" s="143" t="s">
        <v>118</v>
      </c>
      <c r="H68" s="309"/>
      <c r="I68" s="310"/>
    </row>
    <row r="69" spans="1:9" s="85" customFormat="1" hidden="1" x14ac:dyDescent="0.2">
      <c r="A69" s="274" t="s">
        <v>34</v>
      </c>
      <c r="B69" s="5"/>
      <c r="C69" s="6"/>
      <c r="D69" s="296"/>
      <c r="E69" s="11"/>
      <c r="F69" s="280"/>
      <c r="G69" s="184" t="s">
        <v>119</v>
      </c>
      <c r="H69" s="187"/>
      <c r="I69" s="188"/>
    </row>
    <row r="70" spans="1:9" s="85" customFormat="1" ht="13.5" hidden="1" customHeight="1" x14ac:dyDescent="0.2">
      <c r="A70" s="275">
        <v>42231</v>
      </c>
      <c r="B70" s="5" t="s">
        <v>111</v>
      </c>
      <c r="C70" s="6"/>
      <c r="D70" s="296"/>
      <c r="E70" s="11"/>
      <c r="F70" s="280"/>
      <c r="G70" s="190"/>
      <c r="H70" s="190"/>
      <c r="I70" s="188"/>
    </row>
    <row r="71" spans="1:9" s="85" customFormat="1" ht="13.5" hidden="1" customHeight="1" x14ac:dyDescent="0.2">
      <c r="A71" s="276">
        <v>42307</v>
      </c>
      <c r="B71" s="123" t="s">
        <v>214</v>
      </c>
      <c r="C71" s="6"/>
      <c r="D71" s="296"/>
      <c r="E71" s="11"/>
      <c r="F71" s="280"/>
      <c r="G71" s="190"/>
      <c r="H71" s="190"/>
      <c r="I71" s="188"/>
    </row>
    <row r="72" spans="1:9" s="85" customFormat="1" hidden="1" x14ac:dyDescent="0.2">
      <c r="A72" s="277"/>
      <c r="B72" s="192"/>
      <c r="C72" s="24"/>
      <c r="D72" s="297"/>
      <c r="E72" s="194"/>
      <c r="F72" s="286"/>
      <c r="G72" s="192"/>
      <c r="H72" s="192"/>
      <c r="I72" s="196"/>
    </row>
    <row r="73" spans="1:9" hidden="1" x14ac:dyDescent="0.2">
      <c r="A73" s="278"/>
      <c r="B73" s="198"/>
      <c r="C73" s="199"/>
      <c r="D73" s="298"/>
      <c r="E73" s="201"/>
      <c r="F73" s="287"/>
      <c r="G73" s="198"/>
      <c r="H73" s="202"/>
      <c r="I73" s="203"/>
    </row>
    <row r="74" spans="1:9" x14ac:dyDescent="0.2">
      <c r="A74" s="10" t="s">
        <v>82</v>
      </c>
      <c r="B74" s="11" t="s">
        <v>83</v>
      </c>
      <c r="C74" s="6">
        <v>2345</v>
      </c>
      <c r="D74" s="296">
        <v>41698</v>
      </c>
      <c r="E74" s="11" t="s">
        <v>13</v>
      </c>
      <c r="F74" s="280">
        <v>39539</v>
      </c>
      <c r="G74" s="184" t="s">
        <v>105</v>
      </c>
      <c r="H74" s="307" t="s">
        <v>14</v>
      </c>
      <c r="I74" s="308"/>
    </row>
    <row r="75" spans="1:9" hidden="1" x14ac:dyDescent="0.2">
      <c r="A75" s="182" t="s">
        <v>9</v>
      </c>
      <c r="B75" s="11"/>
      <c r="C75" s="6" t="s">
        <v>75</v>
      </c>
      <c r="D75" s="296"/>
      <c r="E75" s="11"/>
      <c r="F75" s="280">
        <v>39539</v>
      </c>
      <c r="G75" s="184" t="s">
        <v>106</v>
      </c>
      <c r="H75" s="307"/>
      <c r="I75" s="308"/>
    </row>
    <row r="76" spans="1:9" hidden="1" x14ac:dyDescent="0.2">
      <c r="A76" s="182"/>
      <c r="B76" s="5" t="s">
        <v>112</v>
      </c>
      <c r="C76" s="6"/>
      <c r="D76" s="296"/>
      <c r="E76" s="11"/>
      <c r="F76" s="280">
        <v>39539</v>
      </c>
      <c r="G76" s="184" t="s">
        <v>107</v>
      </c>
      <c r="H76" s="307"/>
      <c r="I76" s="308"/>
    </row>
    <row r="77" spans="1:9" hidden="1" x14ac:dyDescent="0.2">
      <c r="A77" s="204"/>
      <c r="B77" s="5" t="s">
        <v>113</v>
      </c>
      <c r="C77" s="6"/>
      <c r="D77" s="296"/>
      <c r="E77" s="11"/>
      <c r="F77" s="280">
        <v>39539</v>
      </c>
      <c r="G77" s="184" t="s">
        <v>108</v>
      </c>
      <c r="H77" s="307"/>
      <c r="I77" s="308"/>
    </row>
    <row r="78" spans="1:9" ht="13.5" hidden="1" thickBot="1" x14ac:dyDescent="0.25">
      <c r="A78" s="68"/>
      <c r="B78" s="5" t="s">
        <v>101</v>
      </c>
      <c r="C78" s="6"/>
      <c r="D78" s="296"/>
      <c r="E78" s="11"/>
      <c r="F78" s="280">
        <v>39539</v>
      </c>
      <c r="G78" s="143" t="s">
        <v>109</v>
      </c>
      <c r="H78" s="309"/>
      <c r="I78" s="310"/>
    </row>
    <row r="79" spans="1:9" ht="13.5" hidden="1" thickTop="1" x14ac:dyDescent="0.2">
      <c r="A79" s="182"/>
      <c r="B79" s="5" t="s">
        <v>103</v>
      </c>
      <c r="C79" s="6"/>
      <c r="D79" s="296"/>
      <c r="E79" s="11"/>
      <c r="F79" s="11"/>
      <c r="G79" s="184" t="s">
        <v>110</v>
      </c>
      <c r="H79" s="205"/>
      <c r="I79" s="206"/>
    </row>
    <row r="80" spans="1:9" hidden="1" x14ac:dyDescent="0.2">
      <c r="A80" s="31" t="s">
        <v>34</v>
      </c>
      <c r="B80" s="11"/>
      <c r="C80" s="6"/>
      <c r="D80" s="296"/>
      <c r="E80" s="11"/>
      <c r="F80" s="288"/>
      <c r="G80" s="207"/>
      <c r="H80" s="207"/>
      <c r="I80" s="206"/>
    </row>
    <row r="81" spans="1:9" ht="13.5" hidden="1" customHeight="1" x14ac:dyDescent="0.2">
      <c r="A81" s="122">
        <v>42231</v>
      </c>
      <c r="B81" s="5" t="s">
        <v>111</v>
      </c>
      <c r="C81" s="6"/>
      <c r="D81" s="296"/>
      <c r="E81" s="11"/>
      <c r="F81" s="288"/>
      <c r="G81" s="207"/>
      <c r="H81" s="207"/>
      <c r="I81" s="206"/>
    </row>
    <row r="82" spans="1:9" ht="13.5" hidden="1" customHeight="1" x14ac:dyDescent="0.2">
      <c r="A82" s="68">
        <v>42307</v>
      </c>
      <c r="B82" s="123" t="s">
        <v>214</v>
      </c>
      <c r="C82" s="6"/>
      <c r="D82" s="296"/>
      <c r="E82" s="11"/>
      <c r="F82" s="288"/>
      <c r="G82" s="207"/>
      <c r="H82" s="207"/>
      <c r="I82" s="206"/>
    </row>
    <row r="83" spans="1:9" hidden="1" x14ac:dyDescent="0.2">
      <c r="A83" s="208"/>
      <c r="B83" s="209"/>
      <c r="C83" s="210"/>
      <c r="D83" s="299"/>
      <c r="E83" s="212"/>
      <c r="F83" s="289"/>
      <c r="G83" s="213"/>
      <c r="H83" s="213"/>
      <c r="I83" s="214"/>
    </row>
    <row r="84" spans="1:9" hidden="1" x14ac:dyDescent="0.2">
      <c r="A84" s="197"/>
      <c r="B84" s="198"/>
      <c r="C84" s="199"/>
      <c r="D84" s="228"/>
      <c r="E84" s="228"/>
      <c r="F84" s="287"/>
      <c r="G84" s="198"/>
      <c r="H84" s="202"/>
      <c r="I84" s="203"/>
    </row>
    <row r="85" spans="1:9" x14ac:dyDescent="0.2">
      <c r="A85" s="10" t="s">
        <v>84</v>
      </c>
      <c r="B85" s="11" t="s">
        <v>85</v>
      </c>
      <c r="C85" s="6">
        <v>2665</v>
      </c>
      <c r="D85" s="296">
        <v>41674</v>
      </c>
      <c r="E85" s="11" t="s">
        <v>13</v>
      </c>
      <c r="F85" s="280">
        <v>39485</v>
      </c>
      <c r="G85" s="184" t="s">
        <v>87</v>
      </c>
      <c r="H85" s="303" t="s">
        <v>14</v>
      </c>
      <c r="I85" s="304"/>
    </row>
    <row r="86" spans="1:9" hidden="1" x14ac:dyDescent="0.2">
      <c r="A86" s="182" t="s">
        <v>9</v>
      </c>
      <c r="B86" s="230"/>
      <c r="C86" s="23" t="s">
        <v>75</v>
      </c>
      <c r="D86" s="231"/>
      <c r="E86" s="190"/>
      <c r="F86" s="229">
        <v>39485</v>
      </c>
      <c r="G86" s="184" t="s">
        <v>88</v>
      </c>
      <c r="H86" s="303"/>
      <c r="I86" s="304"/>
    </row>
    <row r="87" spans="1:9" ht="13.5" hidden="1" customHeight="1" x14ac:dyDescent="0.2">
      <c r="A87" s="182"/>
      <c r="B87" s="5" t="s">
        <v>100</v>
      </c>
      <c r="C87" s="6"/>
      <c r="D87" s="231"/>
      <c r="E87" s="190"/>
      <c r="F87" s="229">
        <v>39485</v>
      </c>
      <c r="G87" s="184" t="s">
        <v>89</v>
      </c>
      <c r="H87" s="303"/>
      <c r="I87" s="304"/>
    </row>
    <row r="88" spans="1:9" ht="13.5" hidden="1" thickBot="1" x14ac:dyDescent="0.25">
      <c r="A88" s="223"/>
      <c r="B88" s="5" t="s">
        <v>101</v>
      </c>
      <c r="C88" s="6"/>
      <c r="D88" s="231"/>
      <c r="E88" s="190"/>
      <c r="F88" s="229">
        <v>39485</v>
      </c>
      <c r="G88" s="143" t="s">
        <v>90</v>
      </c>
      <c r="H88" s="305"/>
      <c r="I88" s="306"/>
    </row>
    <row r="89" spans="1:9" ht="13.5" hidden="1" thickTop="1" x14ac:dyDescent="0.2">
      <c r="A89" s="182"/>
      <c r="B89" s="5" t="s">
        <v>102</v>
      </c>
      <c r="C89" s="6"/>
      <c r="D89" s="231"/>
      <c r="E89" s="190"/>
      <c r="F89" s="190"/>
      <c r="G89" s="184" t="s">
        <v>216</v>
      </c>
      <c r="H89" s="232"/>
      <c r="I89" s="233"/>
    </row>
    <row r="90" spans="1:9" ht="13.5" hidden="1" customHeight="1" x14ac:dyDescent="0.2">
      <c r="A90" s="86"/>
      <c r="B90" s="5" t="s">
        <v>103</v>
      </c>
      <c r="C90" s="6"/>
      <c r="D90" s="183"/>
      <c r="E90" s="230"/>
      <c r="F90" s="230"/>
      <c r="G90" s="230"/>
      <c r="H90" s="234"/>
      <c r="I90" s="206"/>
    </row>
    <row r="91" spans="1:9" ht="13.5" hidden="1" customHeight="1" x14ac:dyDescent="0.2">
      <c r="A91" s="43"/>
      <c r="B91" s="22" t="s">
        <v>104</v>
      </c>
      <c r="C91" s="235"/>
      <c r="D91" s="236"/>
      <c r="E91" s="237"/>
      <c r="F91" s="237"/>
      <c r="G91" s="237"/>
      <c r="H91" s="234"/>
      <c r="I91" s="206"/>
    </row>
    <row r="92" spans="1:9" ht="13.5" hidden="1" customHeight="1" x14ac:dyDescent="0.2">
      <c r="A92" s="182"/>
      <c r="B92" s="22" t="s">
        <v>98</v>
      </c>
      <c r="C92" s="235"/>
      <c r="D92" s="236"/>
      <c r="E92" s="237"/>
      <c r="F92" s="237"/>
      <c r="G92" s="237"/>
      <c r="H92" s="234"/>
      <c r="I92" s="206"/>
    </row>
    <row r="93" spans="1:9" hidden="1" x14ac:dyDescent="0.2">
      <c r="A93" s="86" t="s">
        <v>34</v>
      </c>
      <c r="B93" s="5"/>
      <c r="C93" s="6"/>
      <c r="D93" s="183"/>
      <c r="E93" s="230"/>
      <c r="F93" s="230"/>
      <c r="G93" s="230"/>
      <c r="H93" s="234"/>
      <c r="I93" s="206"/>
    </row>
    <row r="94" spans="1:9" ht="13.5" hidden="1" customHeight="1" x14ac:dyDescent="0.2">
      <c r="A94" s="43">
        <v>42231</v>
      </c>
      <c r="B94" s="189" t="s">
        <v>92</v>
      </c>
      <c r="C94" s="6"/>
      <c r="D94" s="183"/>
      <c r="E94" s="230"/>
      <c r="F94" s="230"/>
      <c r="G94" s="230"/>
      <c r="H94" s="234"/>
      <c r="I94" s="206"/>
    </row>
    <row r="95" spans="1:9" ht="13.5" hidden="1" thickBot="1" x14ac:dyDescent="0.25">
      <c r="A95" s="238"/>
      <c r="B95" s="239"/>
      <c r="C95" s="240"/>
      <c r="D95" s="241"/>
      <c r="E95" s="242"/>
      <c r="F95" s="239"/>
      <c r="G95" s="239"/>
      <c r="H95" s="239"/>
      <c r="I95" s="243"/>
    </row>
  </sheetData>
  <mergeCells count="8">
    <mergeCell ref="H64:I68"/>
    <mergeCell ref="H74:I78"/>
    <mergeCell ref="H85:I88"/>
    <mergeCell ref="H4:I6"/>
    <mergeCell ref="H15:I18"/>
    <mergeCell ref="H26:I29"/>
    <mergeCell ref="H37:I41"/>
    <mergeCell ref="H51:I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November 1, 2015 Inventory</vt:lpstr>
      <vt:lpstr>Oct2015 by R#</vt:lpstr>
      <vt:lpstr>SCRAP Strings</vt:lpstr>
      <vt:lpstr>Uninspected Strings</vt:lpstr>
      <vt:lpstr>'November 1, 2015 Inventory'!Print_Titles</vt:lpstr>
      <vt:lpstr>'Oct2015 by R#'!Print_Titles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Pierre, Michelle M</dc:creator>
  <cp:lastModifiedBy>Ken Miller</cp:lastModifiedBy>
  <cp:lastPrinted>2015-10-30T18:32:24Z</cp:lastPrinted>
  <dcterms:created xsi:type="dcterms:W3CDTF">2013-10-04T20:15:29Z</dcterms:created>
  <dcterms:modified xsi:type="dcterms:W3CDTF">2015-11-03T17:15:47Z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