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September 2021 Utilization\"/>
    </mc:Choice>
  </mc:AlternateContent>
  <bookViews>
    <workbookView xWindow="0" yWindow="0" windowWidth="4320" windowHeight="3105" firstSheet="1" activeTab="1"/>
  </bookViews>
  <sheets>
    <sheet name="Sheet2" sheetId="2" r:id="rId1"/>
    <sheet name="Sheet1" sheetId="1" r:id="rId2"/>
    <sheet name="Sheet3" sheetId="3" r:id="rId3"/>
  </sheets>
  <externalReferences>
    <externalReference r:id="rId4"/>
    <externalReference r:id="rId5"/>
  </externalReferences>
  <definedNames>
    <definedName name="_xlnm._FilterDatabase" localSheetId="1" hidden="1">Sheet1!$A$1:$T$1855</definedName>
  </definedNames>
  <calcPr calcId="162913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14" i="1" l="1"/>
  <c r="T1214" i="1"/>
  <c r="Q1157" i="1" l="1"/>
  <c r="T1157" i="1"/>
  <c r="I1142" i="1" l="1"/>
  <c r="I1143" i="1"/>
  <c r="I1144" i="1"/>
  <c r="I1145" i="1"/>
  <c r="I1146" i="1"/>
  <c r="I1147" i="1"/>
  <c r="I1148" i="1"/>
  <c r="I1131" i="1"/>
  <c r="I1132" i="1"/>
  <c r="I1133" i="1"/>
  <c r="I1134" i="1"/>
  <c r="I1135" i="1"/>
  <c r="I1136" i="1"/>
  <c r="I1137" i="1"/>
  <c r="I1138" i="1"/>
  <c r="I1139" i="1"/>
  <c r="I1140" i="1"/>
  <c r="I1141" i="1"/>
  <c r="I1130" i="1"/>
  <c r="J1121" i="1" l="1"/>
  <c r="J1122" i="1"/>
  <c r="J1123" i="1"/>
  <c r="J1124" i="1"/>
  <c r="J1125" i="1"/>
  <c r="F1043" i="1" l="1"/>
  <c r="I1017" i="1" l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 s="1"/>
  <c r="L1006" i="1" s="1"/>
  <c r="F1007" i="1"/>
  <c r="J1007" i="1" s="1"/>
  <c r="K1007" i="1" s="1"/>
  <c r="L1007" i="1" s="1"/>
  <c r="F1008" i="1"/>
  <c r="J1008" i="1" s="1"/>
  <c r="K1008" i="1" s="1"/>
  <c r="L1008" i="1" s="1"/>
  <c r="F1009" i="1"/>
  <c r="J1009" i="1" s="1"/>
  <c r="K1009" i="1" s="1"/>
  <c r="L1009" i="1" s="1"/>
  <c r="F1010" i="1"/>
  <c r="J1010" i="1" s="1"/>
  <c r="K1010" i="1" s="1"/>
  <c r="L1010" i="1" s="1"/>
  <c r="F1011" i="1"/>
  <c r="J1011" i="1" s="1"/>
  <c r="K1011" i="1" s="1"/>
  <c r="L1011" i="1" s="1"/>
  <c r="F1012" i="1"/>
  <c r="J1012" i="1" s="1"/>
  <c r="K1012" i="1" s="1"/>
  <c r="L1012" i="1" s="1"/>
  <c r="F1013" i="1"/>
  <c r="J1013" i="1" s="1"/>
  <c r="K1013" i="1" s="1"/>
  <c r="L1013" i="1" s="1"/>
  <c r="F1014" i="1"/>
  <c r="J1014" i="1" s="1"/>
  <c r="K1014" i="1" s="1"/>
  <c r="L1014" i="1" s="1"/>
  <c r="F1015" i="1"/>
  <c r="J1015" i="1" s="1"/>
  <c r="K1015" i="1" s="1"/>
  <c r="L1015" i="1" s="1"/>
  <c r="F1016" i="1"/>
  <c r="J1016" i="1" s="1"/>
  <c r="K1016" i="1" s="1"/>
  <c r="L1016" i="1" s="1"/>
  <c r="F1017" i="1"/>
  <c r="J1017" i="1" s="1"/>
  <c r="K1017" i="1" s="1"/>
  <c r="L1017" i="1" s="1"/>
  <c r="F1018" i="1"/>
  <c r="J1018" i="1" s="1"/>
  <c r="K1018" i="1" s="1"/>
  <c r="L1018" i="1" s="1"/>
  <c r="F1019" i="1"/>
  <c r="J1019" i="1" s="1"/>
  <c r="K1019" i="1" s="1"/>
  <c r="L1019" i="1" s="1"/>
  <c r="F1020" i="1"/>
  <c r="J1020" i="1" s="1"/>
  <c r="K1020" i="1" s="1"/>
  <c r="L1020" i="1" s="1"/>
  <c r="F1021" i="1"/>
  <c r="J1021" i="1" s="1"/>
  <c r="K1021" i="1" s="1"/>
  <c r="L1021" i="1" s="1"/>
  <c r="F1022" i="1"/>
  <c r="J1022" i="1" s="1"/>
  <c r="K1022" i="1" s="1"/>
  <c r="L1022" i="1" s="1"/>
  <c r="F1023" i="1"/>
  <c r="J1023" i="1" s="1"/>
  <c r="K1023" i="1" s="1"/>
  <c r="L1023" i="1" s="1"/>
  <c r="F1024" i="1"/>
  <c r="J1024" i="1" s="1"/>
  <c r="K1024" i="1" s="1"/>
  <c r="L1024" i="1" s="1"/>
  <c r="F1025" i="1"/>
  <c r="J1025" i="1" s="1"/>
  <c r="K1025" i="1" s="1"/>
  <c r="L1025" i="1" s="1"/>
  <c r="F1026" i="1"/>
  <c r="J1026" i="1" s="1"/>
  <c r="K1026" i="1" s="1"/>
  <c r="L1026" i="1" s="1"/>
  <c r="F1027" i="1"/>
  <c r="J1027" i="1" s="1"/>
  <c r="K1027" i="1" s="1"/>
  <c r="L1027" i="1" s="1"/>
  <c r="F1028" i="1"/>
  <c r="J1028" i="1" s="1"/>
  <c r="K1028" i="1" s="1"/>
  <c r="L1028" i="1" s="1"/>
  <c r="F1029" i="1"/>
  <c r="J1029" i="1" s="1"/>
  <c r="K1029" i="1" s="1"/>
  <c r="L1029" i="1" s="1"/>
  <c r="F1030" i="1"/>
  <c r="J1030" i="1" s="1"/>
  <c r="K1030" i="1" s="1"/>
  <c r="L1030" i="1" s="1"/>
  <c r="F1031" i="1"/>
  <c r="J1031" i="1" s="1"/>
  <c r="K1031" i="1" s="1"/>
  <c r="L1031" i="1" s="1"/>
  <c r="F1032" i="1"/>
  <c r="J1032" i="1" s="1"/>
  <c r="K1032" i="1" s="1"/>
  <c r="L1032" i="1" s="1"/>
  <c r="F1033" i="1"/>
  <c r="J1033" i="1" s="1"/>
  <c r="K1033" i="1" s="1"/>
  <c r="L1033" i="1" s="1"/>
  <c r="F1034" i="1"/>
  <c r="J1034" i="1" s="1"/>
  <c r="K1034" i="1" s="1"/>
  <c r="L1034" i="1" s="1"/>
  <c r="F1035" i="1"/>
  <c r="J1035" i="1" s="1"/>
  <c r="K1035" i="1" s="1"/>
  <c r="L1035" i="1" s="1"/>
  <c r="F1036" i="1"/>
  <c r="J1036" i="1" s="1"/>
  <c r="K1036" i="1" s="1"/>
  <c r="L1036" i="1" s="1"/>
  <c r="F1037" i="1"/>
  <c r="J1037" i="1" s="1"/>
  <c r="K1037" i="1" s="1"/>
  <c r="L1037" i="1" s="1"/>
  <c r="F1038" i="1"/>
  <c r="J1038" i="1" s="1"/>
  <c r="K1038" i="1" s="1"/>
  <c r="L1038" i="1" s="1"/>
  <c r="F1039" i="1"/>
  <c r="J1039" i="1" s="1"/>
  <c r="K1039" i="1" s="1"/>
  <c r="L1039" i="1" s="1"/>
  <c r="F1040" i="1"/>
  <c r="J1040" i="1" s="1"/>
  <c r="K1040" i="1" s="1"/>
  <c r="L1040" i="1" s="1"/>
  <c r="F1041" i="1"/>
  <c r="J1041" i="1" s="1"/>
  <c r="K1041" i="1" s="1"/>
  <c r="L1041" i="1" s="1"/>
  <c r="F1042" i="1"/>
  <c r="J1042" i="1"/>
  <c r="K1042" i="1" s="1"/>
  <c r="L1042" i="1" s="1"/>
  <c r="J1043" i="1"/>
  <c r="K1043" i="1" s="1"/>
  <c r="L1043" i="1" s="1"/>
  <c r="F1044" i="1"/>
  <c r="J1044" i="1"/>
  <c r="K1044" i="1" s="1"/>
  <c r="L1044" i="1" s="1"/>
  <c r="F1045" i="1"/>
  <c r="J1045" i="1"/>
  <c r="K1045" i="1" s="1"/>
  <c r="L1045" i="1" s="1"/>
  <c r="F1046" i="1"/>
  <c r="J1046" i="1"/>
  <c r="K1046" i="1" s="1"/>
  <c r="L1046" i="1" s="1"/>
  <c r="F1047" i="1"/>
  <c r="J1047" i="1"/>
  <c r="K1047" i="1" s="1"/>
  <c r="L1047" i="1" s="1"/>
  <c r="F1048" i="1"/>
  <c r="J1048" i="1"/>
  <c r="K1048" i="1" s="1"/>
  <c r="L1048" i="1" s="1"/>
  <c r="F1049" i="1"/>
  <c r="J1049" i="1"/>
  <c r="K1049" i="1" s="1"/>
  <c r="L1049" i="1" s="1"/>
  <c r="F1050" i="1"/>
  <c r="K1050" i="1"/>
  <c r="L1050" i="1" s="1"/>
  <c r="F1051" i="1"/>
  <c r="K1051" i="1"/>
  <c r="L1051" i="1" s="1"/>
  <c r="F1052" i="1"/>
  <c r="J1052" i="1"/>
  <c r="K1052" i="1" s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 s="1"/>
  <c r="L1055" i="1" s="1"/>
  <c r="F1056" i="1"/>
  <c r="J1056" i="1"/>
  <c r="K1056" i="1" s="1"/>
  <c r="L1056" i="1" s="1"/>
  <c r="F1057" i="1"/>
  <c r="J1057" i="1"/>
  <c r="K1057" i="1" s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 s="1"/>
  <c r="L1060" i="1" s="1"/>
  <c r="F1061" i="1"/>
  <c r="J1061" i="1"/>
  <c r="K1061" i="1" s="1"/>
  <c r="L1061" i="1" s="1"/>
  <c r="F1062" i="1"/>
  <c r="J1062" i="1"/>
  <c r="K1062" i="1" s="1"/>
  <c r="L1062" i="1" s="1"/>
  <c r="F1063" i="1"/>
  <c r="J1063" i="1"/>
  <c r="K1063" i="1" s="1"/>
  <c r="L1063" i="1" s="1"/>
  <c r="F1064" i="1"/>
  <c r="J1064" i="1"/>
  <c r="K1064" i="1" s="1"/>
  <c r="L1064" i="1" s="1"/>
  <c r="F1065" i="1"/>
  <c r="J1065" i="1"/>
  <c r="K1065" i="1" s="1"/>
  <c r="L1065" i="1" s="1"/>
  <c r="F1066" i="1"/>
  <c r="J1066" i="1"/>
  <c r="K1066" i="1" s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 s="1"/>
  <c r="L1070" i="1" s="1"/>
  <c r="F1071" i="1"/>
  <c r="J1071" i="1"/>
  <c r="K1071" i="1" s="1"/>
  <c r="L1071" i="1" s="1"/>
  <c r="F1072" i="1"/>
  <c r="J1072" i="1"/>
  <c r="K1072" i="1" s="1"/>
  <c r="L1072" i="1" s="1"/>
  <c r="F1073" i="1"/>
  <c r="J1073" i="1"/>
  <c r="K1073" i="1" s="1"/>
  <c r="L1073" i="1" s="1"/>
  <c r="F1074" i="1"/>
  <c r="J1074" i="1"/>
  <c r="K1074" i="1" s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 s="1"/>
  <c r="L1078" i="1" s="1"/>
  <c r="F1079" i="1"/>
  <c r="J1079" i="1"/>
  <c r="K1079" i="1" s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 s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 s="1"/>
  <c r="L1092" i="1" s="1"/>
  <c r="F1093" i="1"/>
  <c r="J1093" i="1" s="1"/>
  <c r="K1093" i="1" s="1"/>
  <c r="L1093" i="1" s="1"/>
  <c r="F1094" i="1"/>
  <c r="J1094" i="1" s="1"/>
  <c r="K1094" i="1" s="1"/>
  <c r="L1094" i="1" s="1"/>
  <c r="F1095" i="1"/>
  <c r="J1095" i="1" s="1"/>
  <c r="K1095" i="1" s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 s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J1106" i="1" s="1"/>
  <c r="K1106" i="1" s="1"/>
  <c r="L1106" i="1" s="1"/>
  <c r="F1107" i="1"/>
  <c r="J1107" i="1" s="1"/>
  <c r="K1107" i="1" s="1"/>
  <c r="L1107" i="1" s="1"/>
  <c r="F1108" i="1"/>
  <c r="J1108" i="1" s="1"/>
  <c r="K1108" i="1" s="1"/>
  <c r="L1108" i="1" s="1"/>
  <c r="F1109" i="1"/>
  <c r="J1109" i="1" s="1"/>
  <c r="K1109" i="1" s="1"/>
  <c r="L1109" i="1" s="1"/>
  <c r="F1110" i="1"/>
  <c r="J1110" i="1" s="1"/>
  <c r="K1110" i="1" s="1"/>
  <c r="L1110" i="1" s="1"/>
  <c r="F1111" i="1"/>
  <c r="J1111" i="1" s="1"/>
  <c r="K1111" i="1" s="1"/>
  <c r="L1111" i="1" s="1"/>
  <c r="F1112" i="1"/>
  <c r="J1112" i="1" s="1"/>
  <c r="K1112" i="1" s="1"/>
  <c r="L1112" i="1" s="1"/>
  <c r="F1113" i="1"/>
  <c r="J1113" i="1" s="1"/>
  <c r="K1113" i="1" s="1"/>
  <c r="L1113" i="1" s="1"/>
  <c r="F1114" i="1"/>
  <c r="J1114" i="1" s="1"/>
  <c r="K1114" i="1" s="1"/>
  <c r="L1114" i="1" s="1"/>
  <c r="F1115" i="1"/>
  <c r="J1115" i="1" s="1"/>
  <c r="K1115" i="1" s="1"/>
  <c r="L1115" i="1" s="1"/>
  <c r="F1116" i="1"/>
  <c r="J1116" i="1" s="1"/>
  <c r="K1116" i="1" s="1"/>
  <c r="L1116" i="1" s="1"/>
  <c r="F1117" i="1"/>
  <c r="K1117" i="1"/>
  <c r="L1117" i="1" s="1"/>
  <c r="F1118" i="1"/>
  <c r="J1118" i="1" s="1"/>
  <c r="K1118" i="1" s="1"/>
  <c r="L1118" i="1" s="1"/>
  <c r="F1119" i="1"/>
  <c r="J1119" i="1" s="1"/>
  <c r="K1119" i="1" s="1"/>
  <c r="L1119" i="1" s="1"/>
  <c r="F1120" i="1"/>
  <c r="J1120" i="1" s="1"/>
  <c r="K1120" i="1" s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J1126" i="1" s="1"/>
  <c r="K1126" i="1" s="1"/>
  <c r="L1126" i="1" s="1"/>
  <c r="F1127" i="1"/>
  <c r="J1127" i="1" s="1"/>
  <c r="K1127" i="1" s="1"/>
  <c r="L1127" i="1" s="1"/>
  <c r="F1128" i="1"/>
  <c r="J1128" i="1" s="1"/>
  <c r="K1128" i="1" s="1"/>
  <c r="L1128" i="1" s="1"/>
  <c r="F1129" i="1"/>
  <c r="J1129" i="1" s="1"/>
  <c r="K1129" i="1" s="1"/>
  <c r="L1129" i="1" s="1"/>
  <c r="F1130" i="1"/>
  <c r="J1130" i="1" s="1"/>
  <c r="K1130" i="1" s="1"/>
  <c r="L1130" i="1" s="1"/>
  <c r="F1131" i="1"/>
  <c r="J1131" i="1" s="1"/>
  <c r="K1131" i="1" s="1"/>
  <c r="L1131" i="1" s="1"/>
  <c r="F1132" i="1"/>
  <c r="J1132" i="1" s="1"/>
  <c r="K1132" i="1" s="1"/>
  <c r="L1132" i="1" s="1"/>
  <c r="F1133" i="1"/>
  <c r="J1133" i="1" s="1"/>
  <c r="K1133" i="1" s="1"/>
  <c r="L1133" i="1" s="1"/>
  <c r="F1134" i="1"/>
  <c r="J1134" i="1" s="1"/>
  <c r="K1134" i="1" s="1"/>
  <c r="L1134" i="1" s="1"/>
  <c r="F1135" i="1"/>
  <c r="J1135" i="1" s="1"/>
  <c r="K1135" i="1" s="1"/>
  <c r="L1135" i="1" s="1"/>
  <c r="F1136" i="1"/>
  <c r="J1136" i="1" s="1"/>
  <c r="K1136" i="1" s="1"/>
  <c r="L1136" i="1" s="1"/>
  <c r="F1137" i="1"/>
  <c r="J1137" i="1" s="1"/>
  <c r="K1137" i="1" s="1"/>
  <c r="L1137" i="1" s="1"/>
  <c r="F1138" i="1"/>
  <c r="J1138" i="1" s="1"/>
  <c r="K1138" i="1" s="1"/>
  <c r="L1138" i="1" s="1"/>
  <c r="F1139" i="1"/>
  <c r="J1139" i="1" s="1"/>
  <c r="K1139" i="1" s="1"/>
  <c r="L1139" i="1" s="1"/>
  <c r="F1140" i="1"/>
  <c r="J1140" i="1" s="1"/>
  <c r="K1140" i="1" s="1"/>
  <c r="L1140" i="1" s="1"/>
  <c r="F1141" i="1"/>
  <c r="J1141" i="1" s="1"/>
  <c r="K1141" i="1" s="1"/>
  <c r="L1141" i="1" s="1"/>
  <c r="F1142" i="1"/>
  <c r="J1142" i="1" s="1"/>
  <c r="K1142" i="1" s="1"/>
  <c r="L1142" i="1" s="1"/>
  <c r="F1143" i="1"/>
  <c r="J1143" i="1" s="1"/>
  <c r="K1143" i="1" s="1"/>
  <c r="L1143" i="1" s="1"/>
  <c r="F1144" i="1"/>
  <c r="J1144" i="1" s="1"/>
  <c r="K1144" i="1" s="1"/>
  <c r="L1144" i="1" s="1"/>
  <c r="F1145" i="1"/>
  <c r="J1145" i="1" s="1"/>
  <c r="K1145" i="1" s="1"/>
  <c r="L1145" i="1" s="1"/>
  <c r="F1146" i="1"/>
  <c r="J1146" i="1" s="1"/>
  <c r="K1146" i="1" s="1"/>
  <c r="L1146" i="1" s="1"/>
  <c r="F1147" i="1"/>
  <c r="J1147" i="1" s="1"/>
  <c r="K1147" i="1" s="1"/>
  <c r="L1147" i="1" s="1"/>
  <c r="F1148" i="1"/>
  <c r="J1148" i="1" s="1"/>
  <c r="K1148" i="1" s="1"/>
  <c r="L1148" i="1" s="1"/>
  <c r="J1149" i="1"/>
  <c r="L1149" i="1"/>
  <c r="J1150" i="1"/>
  <c r="L1150" i="1"/>
  <c r="J1151" i="1"/>
  <c r="L1151" i="1"/>
  <c r="J1152" i="1"/>
  <c r="L1152" i="1"/>
  <c r="J1153" i="1"/>
  <c r="L1153" i="1"/>
  <c r="J1154" i="1"/>
  <c r="L1154" i="1"/>
  <c r="J1155" i="1"/>
  <c r="L1155" i="1"/>
  <c r="J1156" i="1"/>
  <c r="L1156" i="1"/>
  <c r="L1157" i="1"/>
  <c r="F1158" i="1"/>
  <c r="K1158" i="1" s="1"/>
  <c r="L1158" i="1" s="1"/>
  <c r="F1159" i="1"/>
  <c r="K1159" i="1"/>
  <c r="L1159" i="1" s="1"/>
  <c r="F1160" i="1"/>
  <c r="J1160" i="1" s="1"/>
  <c r="K1160" i="1" s="1"/>
  <c r="L1160" i="1" s="1"/>
  <c r="F1161" i="1"/>
  <c r="J1161" i="1" s="1"/>
  <c r="K1161" i="1" s="1"/>
  <c r="L1161" i="1" s="1"/>
  <c r="F1162" i="1"/>
  <c r="J1162" i="1" s="1"/>
  <c r="K1162" i="1" s="1"/>
  <c r="L1162" i="1" s="1"/>
  <c r="F1163" i="1"/>
  <c r="J1163" i="1" s="1"/>
  <c r="K1163" i="1" s="1"/>
  <c r="L1163" i="1" s="1"/>
  <c r="F1164" i="1"/>
  <c r="J1164" i="1" s="1"/>
  <c r="L1164" i="1"/>
  <c r="F1165" i="1"/>
  <c r="J1165" i="1" s="1"/>
  <c r="L1165" i="1"/>
  <c r="F1166" i="1"/>
  <c r="J1166" i="1" s="1"/>
  <c r="L1166" i="1" s="1"/>
  <c r="F1167" i="1"/>
  <c r="J1167" i="1" s="1"/>
  <c r="L1167" i="1" s="1"/>
  <c r="F1168" i="1"/>
  <c r="J1168" i="1" s="1"/>
  <c r="L1168" i="1"/>
  <c r="F1169" i="1"/>
  <c r="J1169" i="1" s="1"/>
  <c r="L1169" i="1"/>
  <c r="F1170" i="1"/>
  <c r="J1170" i="1" s="1"/>
  <c r="L1170" i="1"/>
  <c r="F1171" i="1"/>
  <c r="J1171" i="1" s="1"/>
  <c r="L1171" i="1"/>
  <c r="F1172" i="1"/>
  <c r="J1172" i="1" s="1"/>
  <c r="L1172" i="1"/>
  <c r="F1173" i="1"/>
  <c r="J1173" i="1" s="1"/>
  <c r="L1173" i="1"/>
  <c r="F1174" i="1"/>
  <c r="J1174" i="1" s="1"/>
  <c r="L1174" i="1"/>
  <c r="F1175" i="1"/>
  <c r="J1175" i="1" s="1"/>
  <c r="L1175" i="1" s="1"/>
  <c r="F1176" i="1"/>
  <c r="J1176" i="1" s="1"/>
  <c r="L1176" i="1"/>
  <c r="F1177" i="1"/>
  <c r="J1177" i="1" s="1"/>
  <c r="L1177" i="1" s="1"/>
  <c r="F1178" i="1"/>
  <c r="J1178" i="1" s="1"/>
  <c r="K1178" i="1"/>
  <c r="L1178" i="1" s="1"/>
  <c r="F1179" i="1"/>
  <c r="K1179" i="1" s="1"/>
  <c r="L1179" i="1" s="1"/>
  <c r="F1180" i="1"/>
  <c r="J1180" i="1" s="1"/>
  <c r="K1180" i="1" s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 s="1"/>
  <c r="L1193" i="1" s="1"/>
  <c r="F1194" i="1"/>
  <c r="J1194" i="1" s="1"/>
  <c r="K1194" i="1"/>
  <c r="L1194" i="1" s="1"/>
  <c r="F1195" i="1"/>
  <c r="J1195" i="1" s="1"/>
  <c r="K1195" i="1" s="1"/>
  <c r="L1195" i="1" s="1"/>
  <c r="F1196" i="1"/>
  <c r="K1196" i="1" s="1"/>
  <c r="L1196" i="1" s="1"/>
  <c r="F1197" i="1"/>
  <c r="J1197" i="1" s="1"/>
  <c r="K1197" i="1" s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 s="1"/>
  <c r="L1200" i="1" s="1"/>
  <c r="F1201" i="1"/>
  <c r="J1201" i="1" s="1"/>
  <c r="K1201" i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/>
  <c r="L1208" i="1" s="1"/>
  <c r="F1209" i="1"/>
  <c r="J1209" i="1" s="1"/>
  <c r="K1209" i="1" s="1"/>
  <c r="L1209" i="1" s="1"/>
  <c r="F1210" i="1"/>
  <c r="J1210" i="1" s="1"/>
  <c r="K1210" i="1" s="1"/>
  <c r="L1210" i="1" s="1"/>
  <c r="F1211" i="1"/>
  <c r="J1211" i="1" s="1"/>
  <c r="K1211" i="1" s="1"/>
  <c r="L1211" i="1" s="1"/>
  <c r="F1212" i="1"/>
  <c r="J1212" i="1" s="1"/>
  <c r="K1212" i="1"/>
  <c r="L1212" i="1" s="1"/>
  <c r="F1213" i="1"/>
  <c r="J1213" i="1" s="1"/>
  <c r="K1213" i="1"/>
  <c r="L1213" i="1" s="1"/>
  <c r="F1214" i="1"/>
  <c r="J1214" i="1" s="1"/>
  <c r="K1214" i="1" s="1"/>
  <c r="L1214" i="1" s="1"/>
  <c r="F1215" i="1"/>
  <c r="J1215" i="1" s="1"/>
  <c r="K1215" i="1" s="1"/>
  <c r="L1215" i="1" s="1"/>
  <c r="F1216" i="1"/>
  <c r="J1216" i="1" s="1"/>
  <c r="K1216" i="1"/>
  <c r="L1216" i="1" s="1"/>
  <c r="F1217" i="1"/>
  <c r="J1217" i="1" s="1"/>
  <c r="K1217" i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/>
  <c r="L1220" i="1" s="1"/>
  <c r="F1221" i="1"/>
  <c r="J1221" i="1" s="1"/>
  <c r="K1221" i="1" s="1"/>
  <c r="L1221" i="1" s="1"/>
  <c r="F1222" i="1"/>
  <c r="J1222" i="1" s="1"/>
  <c r="K1222" i="1"/>
  <c r="L1222" i="1" s="1"/>
  <c r="F1223" i="1"/>
  <c r="J1223" i="1" s="1"/>
  <c r="K1223" i="1" s="1"/>
  <c r="L1223" i="1" s="1"/>
  <c r="F1224" i="1"/>
  <c r="J1224" i="1" s="1"/>
  <c r="K1224" i="1"/>
  <c r="L1224" i="1" s="1"/>
  <c r="L1225" i="1"/>
  <c r="L1226" i="1"/>
  <c r="F1227" i="1"/>
  <c r="J1227" i="1" s="1"/>
  <c r="K1227" i="1"/>
  <c r="L1227" i="1" s="1"/>
  <c r="F1228" i="1"/>
  <c r="J1228" i="1" s="1"/>
  <c r="K1228" i="1"/>
  <c r="L1228" i="1" s="1"/>
  <c r="F1229" i="1"/>
  <c r="J1229" i="1" s="1"/>
  <c r="K1229" i="1"/>
  <c r="L1229" i="1" s="1"/>
  <c r="F1230" i="1"/>
  <c r="J1230" i="1" s="1"/>
  <c r="K1230" i="1"/>
  <c r="L1230" i="1" s="1"/>
  <c r="F1231" i="1"/>
  <c r="J1231" i="1" s="1"/>
  <c r="K1231" i="1"/>
  <c r="L1231" i="1" s="1"/>
  <c r="F1232" i="1"/>
  <c r="J1232" i="1" s="1"/>
  <c r="K1232" i="1"/>
  <c r="L1232" i="1" s="1"/>
  <c r="F1233" i="1"/>
  <c r="J1233" i="1" s="1"/>
  <c r="K1233" i="1"/>
  <c r="L1233" i="1" s="1"/>
  <c r="F1234" i="1"/>
  <c r="J1234" i="1" s="1"/>
  <c r="K1234" i="1"/>
  <c r="L1234" i="1" s="1"/>
  <c r="F1235" i="1"/>
  <c r="J1235" i="1" s="1"/>
  <c r="K1235" i="1"/>
  <c r="L1235" i="1" s="1"/>
  <c r="F1236" i="1"/>
  <c r="J1236" i="1" s="1"/>
  <c r="K1236" i="1"/>
  <c r="L1236" i="1" s="1"/>
  <c r="F1237" i="1"/>
  <c r="J1237" i="1" s="1"/>
  <c r="K1237" i="1"/>
  <c r="L1237" i="1" s="1"/>
  <c r="F1238" i="1"/>
  <c r="J1238" i="1" s="1"/>
  <c r="K1238" i="1"/>
  <c r="L1238" i="1" s="1"/>
  <c r="F1239" i="1"/>
  <c r="J1239" i="1" s="1"/>
  <c r="K1239" i="1"/>
  <c r="L1239" i="1" s="1"/>
  <c r="F1240" i="1"/>
  <c r="J1240" i="1" s="1"/>
  <c r="K1240" i="1"/>
  <c r="L1240" i="1" s="1"/>
  <c r="F1241" i="1"/>
  <c r="J1241" i="1" s="1"/>
  <c r="K1241" i="1"/>
  <c r="L1241" i="1" s="1"/>
  <c r="F1242" i="1"/>
  <c r="J1242" i="1" s="1"/>
  <c r="K1242" i="1"/>
  <c r="L1242" i="1" s="1"/>
  <c r="F1243" i="1"/>
  <c r="J1243" i="1" s="1"/>
  <c r="K1243" i="1"/>
  <c r="L1243" i="1" s="1"/>
  <c r="F1244" i="1"/>
  <c r="J1244" i="1" s="1"/>
  <c r="K1244" i="1"/>
  <c r="L1244" i="1" s="1"/>
  <c r="F1245" i="1"/>
  <c r="J1245" i="1" s="1"/>
  <c r="K1245" i="1"/>
  <c r="L1245" i="1" s="1"/>
  <c r="F1246" i="1"/>
  <c r="J1246" i="1" s="1"/>
  <c r="K1246" i="1"/>
  <c r="L1246" i="1" s="1"/>
  <c r="F1247" i="1"/>
  <c r="J1247" i="1" s="1"/>
  <c r="K1247" i="1"/>
  <c r="L1247" i="1" s="1"/>
  <c r="F1248" i="1"/>
  <c r="J1248" i="1" s="1"/>
  <c r="K1248" i="1"/>
  <c r="L1248" i="1" s="1"/>
  <c r="F1249" i="1"/>
  <c r="J1249" i="1" s="1"/>
  <c r="K1249" i="1"/>
  <c r="L1249" i="1" s="1"/>
  <c r="F1250" i="1"/>
  <c r="J1250" i="1" s="1"/>
  <c r="K1250" i="1"/>
  <c r="L1250" i="1" s="1"/>
  <c r="F1251" i="1"/>
  <c r="J1251" i="1" s="1"/>
  <c r="K1251" i="1"/>
  <c r="L1251" i="1" s="1"/>
  <c r="F1252" i="1"/>
  <c r="J1252" i="1" s="1"/>
  <c r="K1252" i="1"/>
  <c r="L1252" i="1" s="1"/>
  <c r="F1253" i="1"/>
  <c r="J1253" i="1" s="1"/>
  <c r="K1253" i="1"/>
  <c r="L1253" i="1" s="1"/>
  <c r="F1254" i="1"/>
  <c r="J1254" i="1" s="1"/>
  <c r="K1254" i="1"/>
  <c r="L1254" i="1" s="1"/>
  <c r="F1255" i="1"/>
  <c r="J1255" i="1" s="1"/>
  <c r="K1255" i="1"/>
  <c r="L1255" i="1" s="1"/>
  <c r="F1256" i="1"/>
  <c r="J1256" i="1" s="1"/>
  <c r="K1256" i="1"/>
  <c r="L1256" i="1" s="1"/>
  <c r="F1257" i="1"/>
  <c r="J1257" i="1" s="1"/>
  <c r="K1257" i="1"/>
  <c r="L1257" i="1" s="1"/>
  <c r="F1258" i="1"/>
  <c r="J1258" i="1" s="1"/>
  <c r="K1258" i="1"/>
  <c r="L1258" i="1" s="1"/>
  <c r="F1259" i="1"/>
  <c r="J1259" i="1" s="1"/>
  <c r="K1259" i="1"/>
  <c r="L1259" i="1" s="1"/>
  <c r="F1260" i="1"/>
  <c r="J1260" i="1" s="1"/>
  <c r="K1260" i="1"/>
  <c r="L1260" i="1" s="1"/>
  <c r="F1261" i="1"/>
  <c r="J1261" i="1" s="1"/>
  <c r="K1261" i="1"/>
  <c r="L1261" i="1" s="1"/>
  <c r="F1262" i="1"/>
  <c r="J1262" i="1" s="1"/>
  <c r="K1262" i="1"/>
  <c r="L1262" i="1" s="1"/>
  <c r="F1263" i="1"/>
  <c r="J1263" i="1" s="1"/>
  <c r="K1263" i="1"/>
  <c r="L1263" i="1" s="1"/>
  <c r="F1264" i="1"/>
  <c r="J1264" i="1" s="1"/>
  <c r="K1264" i="1"/>
  <c r="L1264" i="1" s="1"/>
  <c r="F1265" i="1"/>
  <c r="J1265" i="1" s="1"/>
  <c r="K1265" i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/>
  <c r="L1268" i="1" s="1"/>
  <c r="F1269" i="1"/>
  <c r="J1269" i="1" s="1"/>
  <c r="K1269" i="1"/>
  <c r="L1269" i="1" s="1"/>
  <c r="F1270" i="1"/>
  <c r="J1270" i="1" s="1"/>
  <c r="K1270" i="1"/>
  <c r="L1270" i="1" s="1"/>
  <c r="F1271" i="1"/>
  <c r="J1271" i="1" s="1"/>
  <c r="K1271" i="1"/>
  <c r="L1271" i="1" s="1"/>
  <c r="F1272" i="1"/>
  <c r="J1272" i="1" s="1"/>
  <c r="K1272" i="1"/>
  <c r="L1272" i="1" s="1"/>
  <c r="F1273" i="1"/>
  <c r="J1273" i="1" s="1"/>
  <c r="K1273" i="1"/>
  <c r="L1273" i="1" s="1"/>
  <c r="F1274" i="1"/>
  <c r="J1274" i="1" s="1"/>
  <c r="K1274" i="1"/>
  <c r="L1274" i="1" s="1"/>
  <c r="F1275" i="1"/>
  <c r="J1275" i="1" s="1"/>
  <c r="K1275" i="1"/>
  <c r="L1275" i="1" s="1"/>
  <c r="F1276" i="1"/>
  <c r="J1276" i="1" s="1"/>
  <c r="K1276" i="1"/>
  <c r="L1276" i="1" s="1"/>
  <c r="F1277" i="1"/>
  <c r="J1277" i="1" s="1"/>
  <c r="K1277" i="1"/>
  <c r="L1277" i="1" s="1"/>
  <c r="F1278" i="1"/>
  <c r="J1278" i="1" s="1"/>
  <c r="K1278" i="1"/>
  <c r="L1278" i="1" s="1"/>
  <c r="F1279" i="1"/>
  <c r="J1279" i="1" s="1"/>
  <c r="K1279" i="1"/>
  <c r="L1279" i="1" s="1"/>
  <c r="F1280" i="1"/>
  <c r="J1280" i="1" s="1"/>
  <c r="K1280" i="1"/>
  <c r="L1280" i="1" s="1"/>
  <c r="F1281" i="1"/>
  <c r="J1281" i="1" s="1"/>
  <c r="K1281" i="1"/>
  <c r="L1281" i="1" s="1"/>
  <c r="F1282" i="1"/>
  <c r="J1282" i="1" s="1"/>
  <c r="K1282" i="1"/>
  <c r="L1282" i="1" s="1"/>
  <c r="F1283" i="1"/>
  <c r="J1283" i="1" s="1"/>
  <c r="K1283" i="1"/>
  <c r="L1283" i="1" s="1"/>
  <c r="F1284" i="1"/>
  <c r="J1284" i="1" s="1"/>
  <c r="K1284" i="1"/>
  <c r="L1284" i="1" s="1"/>
  <c r="F1285" i="1"/>
  <c r="J1285" i="1" s="1"/>
  <c r="K1285" i="1"/>
  <c r="L1285" i="1" s="1"/>
  <c r="F1286" i="1"/>
  <c r="J1286" i="1" s="1"/>
  <c r="K1286" i="1"/>
  <c r="L1286" i="1" s="1"/>
  <c r="F1287" i="1"/>
  <c r="J1287" i="1" s="1"/>
  <c r="K1287" i="1"/>
  <c r="L1287" i="1" s="1"/>
  <c r="F1288" i="1"/>
  <c r="J1288" i="1" s="1"/>
  <c r="K1288" i="1"/>
  <c r="L1288" i="1" s="1"/>
  <c r="F1289" i="1"/>
  <c r="J1289" i="1" s="1"/>
  <c r="K1289" i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/>
  <c r="L1292" i="1" s="1"/>
  <c r="F1293" i="1"/>
  <c r="J1293" i="1" s="1"/>
  <c r="K1293" i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/>
  <c r="L1296" i="1" s="1"/>
  <c r="F1297" i="1"/>
  <c r="J1297" i="1" s="1"/>
  <c r="K1297" i="1"/>
  <c r="L1297" i="1" s="1"/>
  <c r="F1298" i="1"/>
  <c r="J1298" i="1" s="1"/>
  <c r="K1298" i="1"/>
  <c r="L1298" i="1" s="1"/>
  <c r="F1299" i="1"/>
  <c r="J1299" i="1" s="1"/>
  <c r="K1299" i="1"/>
  <c r="L1299" i="1" s="1"/>
  <c r="F1300" i="1"/>
  <c r="J1300" i="1" s="1"/>
  <c r="K1300" i="1"/>
  <c r="L1300" i="1" s="1"/>
  <c r="F1301" i="1"/>
  <c r="J1301" i="1" s="1"/>
  <c r="K1301" i="1"/>
  <c r="L1301" i="1" s="1"/>
  <c r="F1302" i="1"/>
  <c r="J1302" i="1" s="1"/>
  <c r="K1302" i="1"/>
  <c r="L1302" i="1" s="1"/>
  <c r="F1303" i="1"/>
  <c r="J1303" i="1" s="1"/>
  <c r="K1303" i="1"/>
  <c r="L1303" i="1" s="1"/>
  <c r="F1304" i="1"/>
  <c r="J1304" i="1" s="1"/>
  <c r="K1304" i="1"/>
  <c r="L1304" i="1" s="1"/>
  <c r="F1305" i="1"/>
  <c r="J1305" i="1" s="1"/>
  <c r="K1305" i="1"/>
  <c r="L1305" i="1" s="1"/>
  <c r="F1306" i="1"/>
  <c r="J1306" i="1" s="1"/>
  <c r="K1306" i="1"/>
  <c r="L1306" i="1" s="1"/>
  <c r="F1307" i="1"/>
  <c r="J1307" i="1" s="1"/>
  <c r="K1307" i="1"/>
  <c r="L1307" i="1" s="1"/>
  <c r="F1308" i="1"/>
  <c r="J1308" i="1" s="1"/>
  <c r="K1308" i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/>
  <c r="L1318" i="1" s="1"/>
  <c r="F1319" i="1"/>
  <c r="J1319" i="1" s="1"/>
  <c r="K1319" i="1"/>
  <c r="L1319" i="1" s="1"/>
  <c r="F1320" i="1"/>
  <c r="J1320" i="1" s="1"/>
  <c r="K1320" i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/>
  <c r="L1324" i="1" s="1"/>
  <c r="F1325" i="1"/>
  <c r="J1325" i="1" s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 s="1"/>
  <c r="F1403" i="1"/>
  <c r="J1403" i="1" s="1"/>
  <c r="K1403" i="1"/>
  <c r="L1403" i="1" s="1"/>
  <c r="F1404" i="1"/>
  <c r="J1404" i="1" s="1"/>
  <c r="K1404" i="1"/>
  <c r="L1404" i="1" s="1"/>
  <c r="F1405" i="1"/>
  <c r="J1405" i="1" s="1"/>
  <c r="K1405" i="1"/>
  <c r="L1405" i="1" s="1"/>
  <c r="F1406" i="1"/>
  <c r="J1406" i="1" s="1"/>
  <c r="K1406" i="1"/>
  <c r="L1406" i="1"/>
  <c r="F1407" i="1"/>
  <c r="J1407" i="1" s="1"/>
  <c r="K1407" i="1"/>
  <c r="L1407" i="1" s="1"/>
  <c r="F1408" i="1"/>
  <c r="J1408" i="1" s="1"/>
  <c r="K1408" i="1"/>
  <c r="L1408" i="1" s="1"/>
  <c r="F1409" i="1"/>
  <c r="J1409" i="1" s="1"/>
  <c r="K1409" i="1"/>
  <c r="L1409" i="1" s="1"/>
  <c r="F1410" i="1"/>
  <c r="J1410" i="1" s="1"/>
  <c r="K1410" i="1"/>
  <c r="L1410" i="1" s="1"/>
  <c r="F1411" i="1"/>
  <c r="J1411" i="1" s="1"/>
  <c r="K1411" i="1"/>
  <c r="L1411" i="1" s="1"/>
  <c r="F1412" i="1"/>
  <c r="J1412" i="1" s="1"/>
  <c r="K1412" i="1"/>
  <c r="L1412" i="1" s="1"/>
  <c r="F1413" i="1"/>
  <c r="J1413" i="1" s="1"/>
  <c r="K1413" i="1"/>
  <c r="L1413" i="1" s="1"/>
  <c r="F1414" i="1"/>
  <c r="J1414" i="1" s="1"/>
  <c r="K1414" i="1"/>
  <c r="L1414" i="1" s="1"/>
  <c r="F1415" i="1"/>
  <c r="J1415" i="1" s="1"/>
  <c r="K1415" i="1"/>
  <c r="L1415" i="1" s="1"/>
  <c r="F1416" i="1"/>
  <c r="J1416" i="1" s="1"/>
  <c r="K1416" i="1"/>
  <c r="L1416" i="1" s="1"/>
  <c r="F1417" i="1"/>
  <c r="J1417" i="1" s="1"/>
  <c r="K1417" i="1"/>
  <c r="L1417" i="1" s="1"/>
  <c r="F1418" i="1"/>
  <c r="J1418" i="1" s="1"/>
  <c r="K1418" i="1"/>
  <c r="L1418" i="1" s="1"/>
  <c r="F1419" i="1"/>
  <c r="J1419" i="1" s="1"/>
  <c r="K1419" i="1"/>
  <c r="L1419" i="1" s="1"/>
  <c r="F1420" i="1"/>
  <c r="J1420" i="1" s="1"/>
  <c r="K1420" i="1"/>
  <c r="L1420" i="1" s="1"/>
  <c r="F1421" i="1"/>
  <c r="J1421" i="1" s="1"/>
  <c r="K1421" i="1"/>
  <c r="L1421" i="1" s="1"/>
  <c r="F1422" i="1"/>
  <c r="J1422" i="1" s="1"/>
  <c r="K1422" i="1"/>
  <c r="L1422" i="1" s="1"/>
  <c r="F1423" i="1"/>
  <c r="J1423" i="1" s="1"/>
  <c r="K1423" i="1"/>
  <c r="L1423" i="1" s="1"/>
  <c r="F1424" i="1"/>
  <c r="J1424" i="1" s="1"/>
  <c r="K1424" i="1"/>
  <c r="L1424" i="1" s="1"/>
  <c r="F1425" i="1"/>
  <c r="J1425" i="1" s="1"/>
  <c r="K1425" i="1"/>
  <c r="L1425" i="1" s="1"/>
  <c r="F1426" i="1"/>
  <c r="J1426" i="1" s="1"/>
  <c r="K1426" i="1"/>
  <c r="L1426" i="1" s="1"/>
  <c r="F1427" i="1"/>
  <c r="J1427" i="1" s="1"/>
  <c r="K1427" i="1"/>
  <c r="L1427" i="1" s="1"/>
  <c r="F1428" i="1"/>
  <c r="J1428" i="1" s="1"/>
  <c r="K1428" i="1"/>
  <c r="L1428" i="1" s="1"/>
  <c r="F1429" i="1"/>
  <c r="J1429" i="1" s="1"/>
  <c r="K1429" i="1"/>
  <c r="L1429" i="1" s="1"/>
  <c r="F1430" i="1"/>
  <c r="J1430" i="1" s="1"/>
  <c r="K1430" i="1"/>
  <c r="L1430" i="1" s="1"/>
  <c r="F1431" i="1"/>
  <c r="J1431" i="1" s="1"/>
  <c r="K1431" i="1"/>
  <c r="L1431" i="1" s="1"/>
  <c r="F1432" i="1"/>
  <c r="J1432" i="1" s="1"/>
  <c r="K1432" i="1"/>
  <c r="L1432" i="1" s="1"/>
  <c r="F1433" i="1"/>
  <c r="J1433" i="1" s="1"/>
  <c r="K1433" i="1"/>
  <c r="L1433" i="1" s="1"/>
  <c r="F1434" i="1"/>
  <c r="J1434" i="1" s="1"/>
  <c r="K1434" i="1"/>
  <c r="L1434" i="1" s="1"/>
  <c r="F1435" i="1"/>
  <c r="J1435" i="1" s="1"/>
  <c r="K1435" i="1"/>
  <c r="L1435" i="1" s="1"/>
  <c r="F1436" i="1"/>
  <c r="J1436" i="1" s="1"/>
  <c r="K1436" i="1"/>
  <c r="L1436" i="1" s="1"/>
  <c r="F1437" i="1"/>
  <c r="J1437" i="1" s="1"/>
  <c r="K1437" i="1"/>
  <c r="L1437" i="1" s="1"/>
  <c r="F1438" i="1"/>
  <c r="J1438" i="1" s="1"/>
  <c r="K1438" i="1"/>
  <c r="L1438" i="1" s="1"/>
  <c r="F1439" i="1"/>
  <c r="J1439" i="1" s="1"/>
  <c r="K1439" i="1"/>
  <c r="L1439" i="1" s="1"/>
  <c r="F1440" i="1"/>
  <c r="J1440" i="1" s="1"/>
  <c r="K1440" i="1"/>
  <c r="L1440" i="1" s="1"/>
  <c r="F1441" i="1"/>
  <c r="J1441" i="1" s="1"/>
  <c r="K1441" i="1"/>
  <c r="L1441" i="1" s="1"/>
  <c r="F1442" i="1"/>
  <c r="J1442" i="1" s="1"/>
  <c r="K1442" i="1"/>
  <c r="L1442" i="1" s="1"/>
  <c r="F1443" i="1"/>
  <c r="J1443" i="1" s="1"/>
  <c r="K1443" i="1"/>
  <c r="L1443" i="1" s="1"/>
  <c r="F1444" i="1"/>
  <c r="J1444" i="1" s="1"/>
  <c r="K1444" i="1"/>
  <c r="L1444" i="1" s="1"/>
  <c r="F1445" i="1"/>
  <c r="J1445" i="1" s="1"/>
  <c r="K1445" i="1"/>
  <c r="L1445" i="1" s="1"/>
  <c r="F1446" i="1"/>
  <c r="J1446" i="1" s="1"/>
  <c r="K1446" i="1"/>
  <c r="L1446" i="1" s="1"/>
  <c r="F1447" i="1"/>
  <c r="J1447" i="1" s="1"/>
  <c r="K1447" i="1"/>
  <c r="L1447" i="1" s="1"/>
  <c r="F1448" i="1"/>
  <c r="J1448" i="1" s="1"/>
  <c r="K1448" i="1"/>
  <c r="L1448" i="1" s="1"/>
  <c r="F1449" i="1"/>
  <c r="J1449" i="1" s="1"/>
  <c r="K1449" i="1"/>
  <c r="L1449" i="1" s="1"/>
  <c r="F1450" i="1"/>
  <c r="J1450" i="1" s="1"/>
  <c r="K1450" i="1"/>
  <c r="L1450" i="1" s="1"/>
  <c r="F1451" i="1"/>
  <c r="J1451" i="1" s="1"/>
  <c r="K1451" i="1"/>
  <c r="L1451" i="1" s="1"/>
  <c r="F1452" i="1"/>
  <c r="J1452" i="1" s="1"/>
  <c r="K1452" i="1"/>
  <c r="L1452" i="1" s="1"/>
  <c r="F1453" i="1"/>
  <c r="J1453" i="1" s="1"/>
  <c r="K1453" i="1"/>
  <c r="L1453" i="1" s="1"/>
  <c r="F1454" i="1"/>
  <c r="J1454" i="1" s="1"/>
  <c r="K1454" i="1"/>
  <c r="L1454" i="1" s="1"/>
  <c r="F1455" i="1"/>
  <c r="J1455" i="1" s="1"/>
  <c r="K1455" i="1"/>
  <c r="L1455" i="1" s="1"/>
  <c r="F1456" i="1"/>
  <c r="J1456" i="1" s="1"/>
  <c r="K1456" i="1"/>
  <c r="L1456" i="1" s="1"/>
  <c r="F1457" i="1"/>
  <c r="J1457" i="1" s="1"/>
  <c r="K1457" i="1"/>
  <c r="L1457" i="1" s="1"/>
  <c r="F1458" i="1"/>
  <c r="J1458" i="1" s="1"/>
  <c r="K1458" i="1"/>
  <c r="L1458" i="1" s="1"/>
  <c r="F1459" i="1"/>
  <c r="J1459" i="1" s="1"/>
  <c r="K1459" i="1"/>
  <c r="L1459" i="1" s="1"/>
  <c r="F1460" i="1"/>
  <c r="J1460" i="1" s="1"/>
  <c r="K1460" i="1"/>
  <c r="L1460" i="1" s="1"/>
  <c r="F1461" i="1"/>
  <c r="J1461" i="1" s="1"/>
  <c r="K1461" i="1"/>
  <c r="L1461" i="1" s="1"/>
  <c r="F1462" i="1"/>
  <c r="J1462" i="1" s="1"/>
  <c r="K1462" i="1"/>
  <c r="L1462" i="1" s="1"/>
  <c r="F1463" i="1"/>
  <c r="J1463" i="1" s="1"/>
  <c r="K1463" i="1"/>
  <c r="L1463" i="1" s="1"/>
  <c r="F1464" i="1"/>
  <c r="J1464" i="1" s="1"/>
  <c r="K1464" i="1"/>
  <c r="L1464" i="1" s="1"/>
  <c r="F1465" i="1"/>
  <c r="J1465" i="1" s="1"/>
  <c r="K1465" i="1"/>
  <c r="L1465" i="1" s="1"/>
  <c r="F1466" i="1"/>
  <c r="J1466" i="1" s="1"/>
  <c r="K1466" i="1"/>
  <c r="L1466" i="1" s="1"/>
  <c r="F1467" i="1"/>
  <c r="J1467" i="1" s="1"/>
  <c r="K1467" i="1"/>
  <c r="L1467" i="1" s="1"/>
  <c r="F1468" i="1"/>
  <c r="J1468" i="1" s="1"/>
  <c r="K1468" i="1"/>
  <c r="L1468" i="1" s="1"/>
  <c r="F1469" i="1"/>
  <c r="J1469" i="1" s="1"/>
  <c r="K1469" i="1"/>
  <c r="L1469" i="1" s="1"/>
  <c r="F1470" i="1"/>
  <c r="J1470" i="1" s="1"/>
  <c r="K1470" i="1"/>
  <c r="L1470" i="1" s="1"/>
  <c r="F1471" i="1"/>
  <c r="J1471" i="1" s="1"/>
  <c r="K1471" i="1"/>
  <c r="L1471" i="1" s="1"/>
  <c r="F1472" i="1"/>
  <c r="J1472" i="1" s="1"/>
  <c r="K1472" i="1"/>
  <c r="L1472" i="1" s="1"/>
  <c r="F1473" i="1"/>
  <c r="J1473" i="1" s="1"/>
  <c r="K1473" i="1"/>
  <c r="L1473" i="1" s="1"/>
  <c r="F1474" i="1"/>
  <c r="J1474" i="1" s="1"/>
  <c r="K1474" i="1"/>
  <c r="L1474" i="1" s="1"/>
  <c r="F1475" i="1"/>
  <c r="J1475" i="1" s="1"/>
  <c r="K1475" i="1"/>
  <c r="L1475" i="1"/>
  <c r="F1476" i="1"/>
  <c r="J1476" i="1" s="1"/>
  <c r="K1476" i="1"/>
  <c r="L1476" i="1" s="1"/>
  <c r="F1477" i="1"/>
  <c r="J1477" i="1" s="1"/>
  <c r="K1477" i="1"/>
  <c r="L1477" i="1" s="1"/>
  <c r="F1478" i="1"/>
  <c r="J1478" i="1" s="1"/>
  <c r="K1478" i="1"/>
  <c r="L1478" i="1" s="1"/>
  <c r="F1479" i="1"/>
  <c r="J1479" i="1" s="1"/>
  <c r="K1479" i="1"/>
  <c r="L1479" i="1" s="1"/>
  <c r="F1480" i="1"/>
  <c r="J1480" i="1" s="1"/>
  <c r="K1480" i="1"/>
  <c r="L1480" i="1" s="1"/>
  <c r="F1481" i="1"/>
  <c r="J1481" i="1" s="1"/>
  <c r="K1481" i="1"/>
  <c r="L1481" i="1" s="1"/>
  <c r="F1482" i="1"/>
  <c r="J1482" i="1" s="1"/>
  <c r="K1482" i="1"/>
  <c r="L1482" i="1" s="1"/>
  <c r="F1483" i="1"/>
  <c r="J1483" i="1" s="1"/>
  <c r="K1483" i="1"/>
  <c r="L1483" i="1" s="1"/>
  <c r="F1484" i="1"/>
  <c r="J1484" i="1" s="1"/>
  <c r="K1484" i="1"/>
  <c r="L1484" i="1" s="1"/>
  <c r="F1485" i="1"/>
  <c r="J1485" i="1" s="1"/>
  <c r="K1485" i="1"/>
  <c r="L1485" i="1" s="1"/>
  <c r="F1486" i="1"/>
  <c r="J1486" i="1" s="1"/>
  <c r="K1486" i="1"/>
  <c r="L1486" i="1" s="1"/>
  <c r="F1487" i="1"/>
  <c r="J1487" i="1" s="1"/>
  <c r="K1487" i="1"/>
  <c r="L1487" i="1" s="1"/>
  <c r="F1488" i="1"/>
  <c r="J1488" i="1" s="1"/>
  <c r="K1488" i="1"/>
  <c r="L1488" i="1" s="1"/>
  <c r="F1489" i="1"/>
  <c r="J1489" i="1" s="1"/>
  <c r="K1489" i="1"/>
  <c r="L1489" i="1" s="1"/>
  <c r="F1490" i="1"/>
  <c r="J1490" i="1" s="1"/>
  <c r="K1490" i="1"/>
  <c r="L1490" i="1" s="1"/>
  <c r="F1491" i="1"/>
  <c r="J1491" i="1" s="1"/>
  <c r="K1491" i="1"/>
  <c r="L1491" i="1" s="1"/>
  <c r="F1492" i="1"/>
  <c r="J1492" i="1" s="1"/>
  <c r="K1492" i="1"/>
  <c r="L1492" i="1" s="1"/>
  <c r="F1493" i="1"/>
  <c r="J1493" i="1" s="1"/>
  <c r="K1493" i="1"/>
  <c r="L1493" i="1" s="1"/>
  <c r="F1494" i="1"/>
  <c r="J1494" i="1" s="1"/>
  <c r="K1494" i="1"/>
  <c r="L1494" i="1" s="1"/>
  <c r="F1495" i="1"/>
  <c r="J1495" i="1" s="1"/>
  <c r="K1495" i="1"/>
  <c r="L1495" i="1" s="1"/>
  <c r="F1496" i="1"/>
  <c r="J1496" i="1" s="1"/>
  <c r="K1496" i="1"/>
  <c r="L1496" i="1" s="1"/>
  <c r="F1497" i="1"/>
  <c r="J1497" i="1" s="1"/>
  <c r="K1497" i="1"/>
  <c r="L1497" i="1" s="1"/>
  <c r="F1498" i="1"/>
  <c r="J1498" i="1" s="1"/>
  <c r="K1498" i="1"/>
  <c r="L1498" i="1" s="1"/>
  <c r="F1499" i="1"/>
  <c r="J1499" i="1" s="1"/>
  <c r="K1499" i="1"/>
  <c r="L1499" i="1" s="1"/>
  <c r="F1500" i="1"/>
  <c r="J1500" i="1" s="1"/>
  <c r="K1500" i="1"/>
  <c r="L1500" i="1" s="1"/>
  <c r="F1501" i="1"/>
  <c r="J1501" i="1" s="1"/>
  <c r="K1501" i="1"/>
  <c r="L1501" i="1" s="1"/>
  <c r="F1502" i="1"/>
  <c r="J1502" i="1" s="1"/>
  <c r="K1502" i="1"/>
  <c r="L1502" i="1" s="1"/>
  <c r="F1503" i="1"/>
  <c r="J1503" i="1" s="1"/>
  <c r="K1503" i="1"/>
  <c r="L1503" i="1" s="1"/>
  <c r="F1504" i="1"/>
  <c r="J1504" i="1" s="1"/>
  <c r="K1504" i="1"/>
  <c r="L1504" i="1" s="1"/>
  <c r="F1505" i="1"/>
  <c r="J1505" i="1" s="1"/>
  <c r="K1505" i="1"/>
  <c r="L1505" i="1" s="1"/>
  <c r="F1506" i="1"/>
  <c r="J1506" i="1" s="1"/>
  <c r="K1506" i="1"/>
  <c r="L1506" i="1" s="1"/>
  <c r="F1507" i="1"/>
  <c r="J1507" i="1" s="1"/>
  <c r="K1507" i="1"/>
  <c r="L1507" i="1" s="1"/>
  <c r="F1508" i="1"/>
  <c r="J1508" i="1" s="1"/>
  <c r="K1508" i="1"/>
  <c r="L1508" i="1" s="1"/>
  <c r="F1509" i="1"/>
  <c r="J1509" i="1" s="1"/>
  <c r="K1509" i="1"/>
  <c r="L1509" i="1" s="1"/>
  <c r="F1510" i="1"/>
  <c r="J1510" i="1" s="1"/>
  <c r="K1510" i="1"/>
  <c r="L1510" i="1" s="1"/>
  <c r="F1511" i="1"/>
  <c r="J1511" i="1" s="1"/>
  <c r="K1511" i="1"/>
  <c r="L1511" i="1" s="1"/>
  <c r="F1512" i="1"/>
  <c r="J1512" i="1" s="1"/>
  <c r="K1512" i="1"/>
  <c r="L1512" i="1" s="1"/>
  <c r="F1513" i="1"/>
  <c r="J1513" i="1" s="1"/>
  <c r="K1513" i="1"/>
  <c r="L1513" i="1" s="1"/>
  <c r="F1514" i="1"/>
  <c r="J1514" i="1" s="1"/>
  <c r="K1514" i="1"/>
  <c r="L1514" i="1" s="1"/>
  <c r="F1515" i="1"/>
  <c r="J1515" i="1" s="1"/>
  <c r="K1515" i="1"/>
  <c r="L1515" i="1" s="1"/>
  <c r="F1516" i="1"/>
  <c r="J1516" i="1" s="1"/>
  <c r="K1516" i="1"/>
  <c r="L1516" i="1" s="1"/>
  <c r="F1517" i="1"/>
  <c r="J1517" i="1" s="1"/>
  <c r="K1517" i="1"/>
  <c r="L1517" i="1" s="1"/>
  <c r="F1518" i="1"/>
  <c r="J1518" i="1" s="1"/>
  <c r="K1518" i="1"/>
  <c r="L1518" i="1" s="1"/>
  <c r="F1519" i="1"/>
  <c r="J1519" i="1" s="1"/>
  <c r="K1519" i="1"/>
  <c r="L1519" i="1" s="1"/>
  <c r="F1520" i="1"/>
  <c r="J1520" i="1" s="1"/>
  <c r="K1520" i="1"/>
  <c r="L1520" i="1" s="1"/>
  <c r="F1521" i="1"/>
  <c r="J1521" i="1" s="1"/>
  <c r="K1521" i="1"/>
  <c r="L1521" i="1" s="1"/>
  <c r="F1522" i="1"/>
  <c r="J1522" i="1" s="1"/>
  <c r="K1522" i="1"/>
  <c r="L1522" i="1" s="1"/>
  <c r="F1523" i="1"/>
  <c r="J1523" i="1" s="1"/>
  <c r="K1523" i="1"/>
  <c r="L1523" i="1" s="1"/>
  <c r="F1524" i="1"/>
  <c r="J1524" i="1" s="1"/>
  <c r="K1524" i="1"/>
  <c r="L1524" i="1" s="1"/>
  <c r="F1525" i="1"/>
  <c r="J1525" i="1" s="1"/>
  <c r="K1525" i="1"/>
  <c r="L1525" i="1" s="1"/>
  <c r="F1526" i="1"/>
  <c r="J1526" i="1" s="1"/>
  <c r="K1526" i="1"/>
  <c r="L1526" i="1" s="1"/>
  <c r="F1527" i="1"/>
  <c r="J1527" i="1" s="1"/>
  <c r="K1527" i="1"/>
  <c r="L1527" i="1" s="1"/>
  <c r="F1528" i="1"/>
  <c r="J1528" i="1" s="1"/>
  <c r="K1528" i="1"/>
  <c r="L1528" i="1" s="1"/>
  <c r="F1529" i="1"/>
  <c r="J1529" i="1" s="1"/>
  <c r="K1529" i="1"/>
  <c r="L1529" i="1" s="1"/>
  <c r="F1530" i="1"/>
  <c r="J1530" i="1" s="1"/>
  <c r="K1530" i="1"/>
  <c r="L1530" i="1" s="1"/>
  <c r="F1531" i="1"/>
  <c r="J1531" i="1" s="1"/>
  <c r="K1531" i="1"/>
  <c r="L1531" i="1" s="1"/>
  <c r="F1532" i="1"/>
  <c r="J1532" i="1" s="1"/>
  <c r="K1532" i="1"/>
  <c r="L1532" i="1" s="1"/>
  <c r="F1533" i="1"/>
  <c r="J1533" i="1" s="1"/>
  <c r="K1533" i="1"/>
  <c r="L1533" i="1" s="1"/>
  <c r="F1534" i="1"/>
  <c r="J1534" i="1" s="1"/>
  <c r="K1534" i="1"/>
  <c r="L1534" i="1" s="1"/>
  <c r="F1535" i="1"/>
  <c r="J1535" i="1" s="1"/>
  <c r="K1535" i="1"/>
  <c r="L1535" i="1" s="1"/>
  <c r="F1536" i="1"/>
  <c r="J1536" i="1" s="1"/>
  <c r="K1536" i="1"/>
  <c r="L1536" i="1" s="1"/>
  <c r="F1537" i="1"/>
  <c r="J1537" i="1" s="1"/>
  <c r="K1537" i="1"/>
  <c r="L1537" i="1" s="1"/>
  <c r="F1538" i="1"/>
  <c r="J1538" i="1" s="1"/>
  <c r="K1538" i="1"/>
  <c r="L1538" i="1" s="1"/>
  <c r="F1539" i="1"/>
  <c r="J1539" i="1" s="1"/>
  <c r="K1539" i="1"/>
  <c r="L1539" i="1"/>
  <c r="F1540" i="1"/>
  <c r="J1540" i="1" s="1"/>
  <c r="K1540" i="1"/>
  <c r="L1540" i="1" s="1"/>
  <c r="F1541" i="1"/>
  <c r="J1541" i="1" s="1"/>
  <c r="K1541" i="1"/>
  <c r="L1541" i="1" s="1"/>
  <c r="F1542" i="1"/>
  <c r="J1542" i="1" s="1"/>
  <c r="K1542" i="1"/>
  <c r="L1542" i="1" s="1"/>
  <c r="F1543" i="1"/>
  <c r="J1543" i="1" s="1"/>
  <c r="K1543" i="1"/>
  <c r="L1543" i="1" s="1"/>
  <c r="F1544" i="1"/>
  <c r="J1544" i="1" s="1"/>
  <c r="K1544" i="1"/>
  <c r="L1544" i="1" s="1"/>
  <c r="F1545" i="1"/>
  <c r="J1545" i="1" s="1"/>
  <c r="K1545" i="1"/>
  <c r="L1545" i="1" s="1"/>
  <c r="F1546" i="1"/>
  <c r="J1546" i="1" s="1"/>
  <c r="K1546" i="1"/>
  <c r="L1546" i="1" s="1"/>
  <c r="F1547" i="1"/>
  <c r="J1547" i="1" s="1"/>
  <c r="K1547" i="1"/>
  <c r="L1547" i="1" s="1"/>
  <c r="F1548" i="1"/>
  <c r="J1548" i="1" s="1"/>
  <c r="K1548" i="1"/>
  <c r="L1548" i="1" s="1"/>
  <c r="F1549" i="1"/>
  <c r="J1549" i="1" s="1"/>
  <c r="K1549" i="1"/>
  <c r="L1549" i="1" s="1"/>
  <c r="F1550" i="1"/>
  <c r="J1550" i="1" s="1"/>
  <c r="K1550" i="1"/>
  <c r="L1550" i="1" s="1"/>
  <c r="F1551" i="1"/>
  <c r="J1551" i="1" s="1"/>
  <c r="K1551" i="1"/>
  <c r="L1551" i="1" s="1"/>
  <c r="F1552" i="1"/>
  <c r="J1552" i="1" s="1"/>
  <c r="K1552" i="1"/>
  <c r="L1552" i="1" s="1"/>
  <c r="F1553" i="1"/>
  <c r="J1553" i="1" s="1"/>
  <c r="K1553" i="1"/>
  <c r="L1553" i="1" s="1"/>
  <c r="F1554" i="1"/>
  <c r="J1554" i="1" s="1"/>
  <c r="K1554" i="1"/>
  <c r="L1554" i="1" s="1"/>
  <c r="F1555" i="1"/>
  <c r="J1555" i="1" s="1"/>
  <c r="K1555" i="1"/>
  <c r="L1555" i="1" s="1"/>
  <c r="F1556" i="1"/>
  <c r="J1556" i="1" s="1"/>
  <c r="K1556" i="1"/>
  <c r="L1556" i="1" s="1"/>
  <c r="F1557" i="1"/>
  <c r="J1557" i="1" s="1"/>
  <c r="K1557" i="1"/>
  <c r="L1557" i="1" s="1"/>
  <c r="F1558" i="1"/>
  <c r="J1558" i="1" s="1"/>
  <c r="K1558" i="1"/>
  <c r="L1558" i="1" s="1"/>
  <c r="F1559" i="1"/>
  <c r="J1559" i="1" s="1"/>
  <c r="K1559" i="1"/>
  <c r="L1559" i="1" s="1"/>
  <c r="F1560" i="1"/>
  <c r="J1560" i="1" s="1"/>
  <c r="K1560" i="1"/>
  <c r="L1560" i="1" s="1"/>
  <c r="F1561" i="1"/>
  <c r="J1561" i="1" s="1"/>
  <c r="K1561" i="1"/>
  <c r="L1561" i="1" s="1"/>
  <c r="F1562" i="1"/>
  <c r="J1562" i="1" s="1"/>
  <c r="K1562" i="1"/>
  <c r="L1562" i="1" s="1"/>
  <c r="F1563" i="1"/>
  <c r="J1563" i="1" s="1"/>
  <c r="K1563" i="1"/>
  <c r="L1563" i="1" s="1"/>
  <c r="F1564" i="1"/>
  <c r="J1564" i="1" s="1"/>
  <c r="K1564" i="1"/>
  <c r="L1564" i="1" s="1"/>
  <c r="F1565" i="1"/>
  <c r="J1565" i="1" s="1"/>
  <c r="K1565" i="1"/>
  <c r="L1565" i="1" s="1"/>
  <c r="F1566" i="1"/>
  <c r="J1566" i="1" s="1"/>
  <c r="K1566" i="1"/>
  <c r="L1566" i="1" s="1"/>
  <c r="F1567" i="1"/>
  <c r="J1567" i="1" s="1"/>
  <c r="K1567" i="1"/>
  <c r="L1567" i="1" s="1"/>
  <c r="F1568" i="1"/>
  <c r="J1568" i="1" s="1"/>
  <c r="K1568" i="1"/>
  <c r="L1568" i="1" s="1"/>
  <c r="F1569" i="1"/>
  <c r="J1569" i="1" s="1"/>
  <c r="K1569" i="1"/>
  <c r="L1569" i="1" s="1"/>
  <c r="F1570" i="1"/>
  <c r="J1570" i="1" s="1"/>
  <c r="K1570" i="1"/>
  <c r="L1570" i="1" s="1"/>
  <c r="F1571" i="1"/>
  <c r="J1571" i="1" s="1"/>
  <c r="K1571" i="1"/>
  <c r="L1571" i="1" s="1"/>
  <c r="F1572" i="1"/>
  <c r="J1572" i="1" s="1"/>
  <c r="K1572" i="1"/>
  <c r="L1572" i="1" s="1"/>
  <c r="F1573" i="1"/>
  <c r="J1573" i="1" s="1"/>
  <c r="K1573" i="1"/>
  <c r="L1573" i="1" s="1"/>
  <c r="F1574" i="1"/>
  <c r="J1574" i="1" s="1"/>
  <c r="K1574" i="1"/>
  <c r="L1574" i="1" s="1"/>
  <c r="F1575" i="1"/>
  <c r="J1575" i="1" s="1"/>
  <c r="K1575" i="1"/>
  <c r="L1575" i="1" s="1"/>
  <c r="F1576" i="1"/>
  <c r="J1576" i="1" s="1"/>
  <c r="K1576" i="1"/>
  <c r="L1576" i="1" s="1"/>
  <c r="F1577" i="1"/>
  <c r="J1577" i="1" s="1"/>
  <c r="K1577" i="1"/>
  <c r="L1577" i="1" s="1"/>
  <c r="F1578" i="1"/>
  <c r="J1578" i="1" s="1"/>
  <c r="K1578" i="1"/>
  <c r="L1578" i="1" s="1"/>
  <c r="F1579" i="1"/>
  <c r="J1579" i="1" s="1"/>
  <c r="K1579" i="1"/>
  <c r="L1579" i="1" s="1"/>
  <c r="F1580" i="1"/>
  <c r="J1580" i="1" s="1"/>
  <c r="K1580" i="1"/>
  <c r="L1580" i="1" s="1"/>
  <c r="F1581" i="1"/>
  <c r="J1581" i="1" s="1"/>
  <c r="K1581" i="1"/>
  <c r="L1581" i="1" s="1"/>
  <c r="F1582" i="1"/>
  <c r="J1582" i="1" s="1"/>
  <c r="K1582" i="1"/>
  <c r="L1582" i="1" s="1"/>
  <c r="F1583" i="1"/>
  <c r="J1583" i="1" s="1"/>
  <c r="K1583" i="1"/>
  <c r="L1583" i="1" s="1"/>
  <c r="F1584" i="1"/>
  <c r="J1584" i="1" s="1"/>
  <c r="K1584" i="1"/>
  <c r="L1584" i="1" s="1"/>
  <c r="F1585" i="1"/>
  <c r="J1585" i="1" s="1"/>
  <c r="K1585" i="1"/>
  <c r="L1585" i="1" s="1"/>
  <c r="F1586" i="1"/>
  <c r="J1586" i="1" s="1"/>
  <c r="K1586" i="1"/>
  <c r="L1586" i="1" s="1"/>
  <c r="F1587" i="1"/>
  <c r="J1587" i="1" s="1"/>
  <c r="K1587" i="1"/>
  <c r="L1587" i="1" s="1"/>
  <c r="F1588" i="1"/>
  <c r="J1588" i="1" s="1"/>
  <c r="K1588" i="1"/>
  <c r="L1588" i="1" s="1"/>
  <c r="F1589" i="1"/>
  <c r="J1589" i="1" s="1"/>
  <c r="K1589" i="1"/>
  <c r="L1589" i="1" s="1"/>
  <c r="F1590" i="1"/>
  <c r="J1590" i="1" s="1"/>
  <c r="K1590" i="1"/>
  <c r="L1590" i="1" s="1"/>
  <c r="F1591" i="1"/>
  <c r="J1591" i="1" s="1"/>
  <c r="K1591" i="1"/>
  <c r="L1591" i="1" s="1"/>
  <c r="F1592" i="1"/>
  <c r="J1592" i="1" s="1"/>
  <c r="K1592" i="1"/>
  <c r="L1592" i="1" s="1"/>
  <c r="F1593" i="1"/>
  <c r="J1593" i="1" s="1"/>
  <c r="K1593" i="1"/>
  <c r="L1593" i="1" s="1"/>
  <c r="F1594" i="1"/>
  <c r="J1594" i="1" s="1"/>
  <c r="K1594" i="1"/>
  <c r="L1594" i="1" s="1"/>
  <c r="F1595" i="1"/>
  <c r="J1595" i="1" s="1"/>
  <c r="K1595" i="1"/>
  <c r="L1595" i="1" s="1"/>
  <c r="F1596" i="1"/>
  <c r="J1596" i="1" s="1"/>
  <c r="K1596" i="1"/>
  <c r="L1596" i="1" s="1"/>
  <c r="F1597" i="1"/>
  <c r="J1597" i="1" s="1"/>
  <c r="K1597" i="1"/>
  <c r="L1597" i="1" s="1"/>
  <c r="F1598" i="1"/>
  <c r="J1598" i="1" s="1"/>
  <c r="K1598" i="1"/>
  <c r="L1598" i="1" s="1"/>
  <c r="F1599" i="1"/>
  <c r="J1599" i="1" s="1"/>
  <c r="K1599" i="1"/>
  <c r="L1599" i="1" s="1"/>
  <c r="F1600" i="1"/>
  <c r="J1600" i="1" s="1"/>
  <c r="K1600" i="1"/>
  <c r="L1600" i="1" s="1"/>
  <c r="F1601" i="1"/>
  <c r="J1601" i="1" s="1"/>
  <c r="K1601" i="1"/>
  <c r="L1601" i="1" s="1"/>
  <c r="F1602" i="1"/>
  <c r="J1602" i="1" s="1"/>
  <c r="K1602" i="1"/>
  <c r="L1602" i="1" s="1"/>
  <c r="F1603" i="1"/>
  <c r="J1603" i="1" s="1"/>
  <c r="K1603" i="1"/>
  <c r="L1603" i="1" s="1"/>
  <c r="F1604" i="1"/>
  <c r="J1604" i="1" s="1"/>
  <c r="K1604" i="1"/>
  <c r="L1604" i="1"/>
  <c r="F1605" i="1"/>
  <c r="J1605" i="1" s="1"/>
  <c r="K1605" i="1"/>
  <c r="L1605" i="1" s="1"/>
  <c r="F1606" i="1"/>
  <c r="J1606" i="1" s="1"/>
  <c r="K1606" i="1"/>
  <c r="L1606" i="1" s="1"/>
  <c r="F1607" i="1"/>
  <c r="J1607" i="1" s="1"/>
  <c r="K1607" i="1"/>
  <c r="L1607" i="1" s="1"/>
  <c r="F1608" i="1"/>
  <c r="J1608" i="1" s="1"/>
  <c r="K1608" i="1"/>
  <c r="L1608" i="1" s="1"/>
  <c r="F1609" i="1"/>
  <c r="J1609" i="1" s="1"/>
  <c r="K1609" i="1"/>
  <c r="L1609" i="1" s="1"/>
  <c r="F1610" i="1"/>
  <c r="J1610" i="1" s="1"/>
  <c r="K1610" i="1"/>
  <c r="L1610" i="1" s="1"/>
  <c r="F1611" i="1"/>
  <c r="J1611" i="1" s="1"/>
  <c r="K1611" i="1"/>
  <c r="L1611" i="1" s="1"/>
  <c r="F1612" i="1"/>
  <c r="J1612" i="1" s="1"/>
  <c r="K1612" i="1"/>
  <c r="L1612" i="1" s="1"/>
  <c r="F1613" i="1"/>
  <c r="J1613" i="1" s="1"/>
  <c r="K1613" i="1"/>
  <c r="L1613" i="1" s="1"/>
  <c r="F1614" i="1"/>
  <c r="J1614" i="1" s="1"/>
  <c r="K1614" i="1"/>
  <c r="L1614" i="1" s="1"/>
  <c r="F1615" i="1"/>
  <c r="J1615" i="1" s="1"/>
  <c r="K1615" i="1"/>
  <c r="L1615" i="1" s="1"/>
  <c r="F1616" i="1"/>
  <c r="J1616" i="1" s="1"/>
  <c r="K1616" i="1"/>
  <c r="L1616" i="1" s="1"/>
  <c r="F1617" i="1"/>
  <c r="J1617" i="1" s="1"/>
  <c r="K1617" i="1"/>
  <c r="L1617" i="1" s="1"/>
  <c r="F1618" i="1"/>
  <c r="J1618" i="1" s="1"/>
  <c r="K1618" i="1"/>
  <c r="L1618" i="1" s="1"/>
  <c r="F1619" i="1"/>
  <c r="J1619" i="1" s="1"/>
  <c r="K1619" i="1"/>
  <c r="L1619" i="1" s="1"/>
  <c r="F1620" i="1"/>
  <c r="J1620" i="1" s="1"/>
  <c r="K1620" i="1"/>
  <c r="L1620" i="1" s="1"/>
  <c r="F1621" i="1"/>
  <c r="J1621" i="1" s="1"/>
  <c r="K1621" i="1"/>
  <c r="L1621" i="1" s="1"/>
  <c r="F1622" i="1"/>
  <c r="J1622" i="1" s="1"/>
  <c r="K1622" i="1"/>
  <c r="L1622" i="1" s="1"/>
  <c r="F1623" i="1"/>
  <c r="J1623" i="1" s="1"/>
  <c r="K1623" i="1"/>
  <c r="L1623" i="1" s="1"/>
  <c r="F1624" i="1"/>
  <c r="J1624" i="1" s="1"/>
  <c r="K1624" i="1"/>
  <c r="L1624" i="1" s="1"/>
  <c r="F1625" i="1"/>
  <c r="J1625" i="1" s="1"/>
  <c r="K1625" i="1"/>
  <c r="L1625" i="1" s="1"/>
  <c r="F1626" i="1"/>
  <c r="J1626" i="1" s="1"/>
  <c r="K1626" i="1"/>
  <c r="L1626" i="1" s="1"/>
  <c r="F1627" i="1"/>
  <c r="J1627" i="1" s="1"/>
  <c r="K1627" i="1"/>
  <c r="L1627" i="1" s="1"/>
  <c r="F1628" i="1"/>
  <c r="J1628" i="1" s="1"/>
  <c r="K1628" i="1"/>
  <c r="L1628" i="1" s="1"/>
  <c r="F1629" i="1"/>
  <c r="J1629" i="1" s="1"/>
  <c r="K1629" i="1"/>
  <c r="L1629" i="1" s="1"/>
  <c r="F1630" i="1"/>
  <c r="J1630" i="1" s="1"/>
  <c r="K1630" i="1"/>
  <c r="L1630" i="1" s="1"/>
  <c r="F1631" i="1"/>
  <c r="J1631" i="1" s="1"/>
  <c r="K1631" i="1"/>
  <c r="L1631" i="1" s="1"/>
  <c r="F1632" i="1"/>
  <c r="J1632" i="1" s="1"/>
  <c r="K1632" i="1"/>
  <c r="L1632" i="1" s="1"/>
  <c r="F1633" i="1"/>
  <c r="J1633" i="1" s="1"/>
  <c r="K1633" i="1"/>
  <c r="L1633" i="1" s="1"/>
  <c r="F1634" i="1"/>
  <c r="J1634" i="1" s="1"/>
  <c r="K1634" i="1"/>
  <c r="L1634" i="1" s="1"/>
  <c r="F1635" i="1"/>
  <c r="J1635" i="1" s="1"/>
  <c r="K1635" i="1"/>
  <c r="L1635" i="1" s="1"/>
  <c r="F1636" i="1"/>
  <c r="J1636" i="1" s="1"/>
  <c r="K1636" i="1"/>
  <c r="L1636" i="1" s="1"/>
  <c r="F1637" i="1"/>
  <c r="J1637" i="1" s="1"/>
  <c r="K1637" i="1"/>
  <c r="L1637" i="1" s="1"/>
  <c r="F1638" i="1"/>
  <c r="J1638" i="1" s="1"/>
  <c r="K1638" i="1"/>
  <c r="L1638" i="1" s="1"/>
  <c r="F1639" i="1"/>
  <c r="J1639" i="1" s="1"/>
  <c r="K1639" i="1"/>
  <c r="L1639" i="1" s="1"/>
  <c r="F1640" i="1"/>
  <c r="J1640" i="1" s="1"/>
  <c r="K1640" i="1"/>
  <c r="L1640" i="1" s="1"/>
  <c r="F1641" i="1"/>
  <c r="J1641" i="1" s="1"/>
  <c r="K1641" i="1"/>
  <c r="L1641" i="1" s="1"/>
  <c r="F1642" i="1"/>
  <c r="J1642" i="1" s="1"/>
  <c r="K1642" i="1"/>
  <c r="L1642" i="1" s="1"/>
  <c r="F1643" i="1"/>
  <c r="J1643" i="1" s="1"/>
  <c r="K1643" i="1"/>
  <c r="L1643" i="1" s="1"/>
  <c r="F1644" i="1"/>
  <c r="J1644" i="1" s="1"/>
  <c r="K1644" i="1"/>
  <c r="L1644" i="1" s="1"/>
  <c r="F1645" i="1"/>
  <c r="J1645" i="1" s="1"/>
  <c r="K1645" i="1"/>
  <c r="L1645" i="1" s="1"/>
  <c r="F1646" i="1"/>
  <c r="J1646" i="1" s="1"/>
  <c r="K1646" i="1"/>
  <c r="L1646" i="1" s="1"/>
  <c r="F1647" i="1"/>
  <c r="J1647" i="1" s="1"/>
  <c r="K1647" i="1"/>
  <c r="L1647" i="1" s="1"/>
  <c r="F1648" i="1"/>
  <c r="J1648" i="1" s="1"/>
  <c r="K1648" i="1"/>
  <c r="L1648" i="1" s="1"/>
  <c r="F1649" i="1"/>
  <c r="J1649" i="1" s="1"/>
  <c r="K1649" i="1"/>
  <c r="L1649" i="1" s="1"/>
  <c r="F1650" i="1"/>
  <c r="J1650" i="1" s="1"/>
  <c r="K1650" i="1"/>
  <c r="L1650" i="1" s="1"/>
  <c r="F1651" i="1"/>
  <c r="J1651" i="1" s="1"/>
  <c r="K1651" i="1"/>
  <c r="L1651" i="1" s="1"/>
  <c r="F1652" i="1"/>
  <c r="J1652" i="1" s="1"/>
  <c r="K1652" i="1"/>
  <c r="L1652" i="1" s="1"/>
  <c r="F1653" i="1"/>
  <c r="J1653" i="1" s="1"/>
  <c r="K1653" i="1"/>
  <c r="L1653" i="1" s="1"/>
  <c r="F1654" i="1"/>
  <c r="J1654" i="1" s="1"/>
  <c r="K1654" i="1"/>
  <c r="L1654" i="1" s="1"/>
  <c r="F1655" i="1"/>
  <c r="J1655" i="1" s="1"/>
  <c r="K1655" i="1"/>
  <c r="L1655" i="1" s="1"/>
  <c r="F1656" i="1"/>
  <c r="J1656" i="1" s="1"/>
  <c r="K1656" i="1"/>
  <c r="L1656" i="1" s="1"/>
  <c r="F1657" i="1"/>
  <c r="J1657" i="1" s="1"/>
  <c r="K1657" i="1"/>
  <c r="L1657" i="1" s="1"/>
  <c r="F1658" i="1"/>
  <c r="J1658" i="1" s="1"/>
  <c r="K1658" i="1"/>
  <c r="L1658" i="1" s="1"/>
  <c r="F1659" i="1"/>
  <c r="J1659" i="1" s="1"/>
  <c r="K1659" i="1"/>
  <c r="L1659" i="1" s="1"/>
  <c r="F1660" i="1"/>
  <c r="J1660" i="1" s="1"/>
  <c r="K1660" i="1"/>
  <c r="L1660" i="1" s="1"/>
  <c r="F1661" i="1"/>
  <c r="J1661" i="1" s="1"/>
  <c r="K1661" i="1"/>
  <c r="L1661" i="1" s="1"/>
  <c r="F1662" i="1"/>
  <c r="J1662" i="1" s="1"/>
  <c r="K1662" i="1"/>
  <c r="L1662" i="1" s="1"/>
  <c r="F1663" i="1"/>
  <c r="J1663" i="1" s="1"/>
  <c r="K1663" i="1"/>
  <c r="L1663" i="1" s="1"/>
  <c r="F1664" i="1"/>
  <c r="J1664" i="1" s="1"/>
  <c r="K1664" i="1"/>
  <c r="L1664" i="1" s="1"/>
  <c r="F1665" i="1"/>
  <c r="J1665" i="1" s="1"/>
  <c r="K1665" i="1"/>
  <c r="L1665" i="1" s="1"/>
  <c r="F1666" i="1"/>
  <c r="J1666" i="1" s="1"/>
  <c r="K1666" i="1"/>
  <c r="L1666" i="1" s="1"/>
  <c r="F1667" i="1"/>
  <c r="J1667" i="1" s="1"/>
  <c r="K1667" i="1"/>
  <c r="L1667" i="1" s="1"/>
  <c r="F1668" i="1"/>
  <c r="J1668" i="1" s="1"/>
  <c r="K1668" i="1"/>
  <c r="L1668" i="1"/>
  <c r="F1669" i="1"/>
  <c r="J1669" i="1" s="1"/>
  <c r="K1669" i="1"/>
  <c r="L1669" i="1" s="1"/>
  <c r="F1670" i="1"/>
  <c r="J1670" i="1" s="1"/>
  <c r="K1670" i="1"/>
  <c r="L1670" i="1" s="1"/>
  <c r="F1671" i="1"/>
  <c r="J1671" i="1" s="1"/>
  <c r="K1671" i="1"/>
  <c r="L1671" i="1" s="1"/>
  <c r="F1672" i="1"/>
  <c r="J1672" i="1" s="1"/>
  <c r="K1672" i="1"/>
  <c r="L1672" i="1" s="1"/>
  <c r="F1673" i="1"/>
  <c r="J1673" i="1" s="1"/>
  <c r="K1673" i="1"/>
  <c r="L1673" i="1" s="1"/>
  <c r="F1674" i="1"/>
  <c r="J1674" i="1" s="1"/>
  <c r="K1674" i="1"/>
  <c r="L1674" i="1" s="1"/>
  <c r="F1675" i="1"/>
  <c r="J1675" i="1" s="1"/>
  <c r="K1675" i="1"/>
  <c r="L1675" i="1" s="1"/>
  <c r="F1676" i="1"/>
  <c r="J1676" i="1" s="1"/>
  <c r="K1676" i="1"/>
  <c r="L1676" i="1" s="1"/>
  <c r="F1677" i="1"/>
  <c r="J1677" i="1" s="1"/>
  <c r="K1677" i="1"/>
  <c r="L1677" i="1" s="1"/>
  <c r="F1678" i="1"/>
  <c r="J1678" i="1" s="1"/>
  <c r="K1678" i="1"/>
  <c r="L1678" i="1" s="1"/>
  <c r="F1679" i="1"/>
  <c r="J1679" i="1" s="1"/>
  <c r="K1679" i="1"/>
  <c r="L1679" i="1" s="1"/>
  <c r="F1680" i="1"/>
  <c r="J1680" i="1" s="1"/>
  <c r="K1680" i="1"/>
  <c r="L1680" i="1" s="1"/>
  <c r="F1681" i="1"/>
  <c r="J1681" i="1" s="1"/>
  <c r="K1681" i="1"/>
  <c r="L1681" i="1" s="1"/>
  <c r="F1682" i="1"/>
  <c r="J1682" i="1" s="1"/>
  <c r="K1682" i="1"/>
  <c r="L1682" i="1" s="1"/>
  <c r="F1683" i="1"/>
  <c r="J1683" i="1" s="1"/>
  <c r="K1683" i="1"/>
  <c r="L1683" i="1" s="1"/>
  <c r="F1684" i="1"/>
  <c r="J1684" i="1" s="1"/>
  <c r="K1684" i="1"/>
  <c r="L1684" i="1" s="1"/>
  <c r="F1685" i="1"/>
  <c r="J1685" i="1" s="1"/>
  <c r="K1685" i="1"/>
  <c r="L1685" i="1" s="1"/>
  <c r="F1686" i="1"/>
  <c r="J1686" i="1" s="1"/>
  <c r="K1686" i="1"/>
  <c r="L1686" i="1" s="1"/>
  <c r="F1687" i="1"/>
  <c r="J1687" i="1" s="1"/>
  <c r="K1687" i="1"/>
  <c r="L1687" i="1" s="1"/>
  <c r="F1688" i="1"/>
  <c r="J1688" i="1" s="1"/>
  <c r="K1688" i="1"/>
  <c r="L1688" i="1" s="1"/>
  <c r="F1689" i="1"/>
  <c r="J1689" i="1" s="1"/>
  <c r="K1689" i="1"/>
  <c r="L1689" i="1" s="1"/>
  <c r="F1690" i="1"/>
  <c r="J1690" i="1" s="1"/>
  <c r="K1690" i="1"/>
  <c r="L1690" i="1" s="1"/>
  <c r="F1691" i="1"/>
  <c r="J1691" i="1" s="1"/>
  <c r="K1691" i="1"/>
  <c r="L1691" i="1" s="1"/>
  <c r="F1692" i="1"/>
  <c r="J1692" i="1" s="1"/>
  <c r="K1692" i="1"/>
  <c r="L1692" i="1" s="1"/>
  <c r="F1693" i="1"/>
  <c r="J1693" i="1" s="1"/>
  <c r="K1693" i="1"/>
  <c r="L1693" i="1" s="1"/>
  <c r="F1694" i="1"/>
  <c r="J1694" i="1" s="1"/>
  <c r="K1694" i="1"/>
  <c r="L1694" i="1" s="1"/>
  <c r="F1695" i="1"/>
  <c r="J1695" i="1" s="1"/>
  <c r="K1695" i="1"/>
  <c r="L1695" i="1" s="1"/>
  <c r="F1696" i="1"/>
  <c r="J1696" i="1" s="1"/>
  <c r="K1696" i="1"/>
  <c r="L1696" i="1" s="1"/>
  <c r="F1697" i="1"/>
  <c r="J1697" i="1" s="1"/>
  <c r="K1697" i="1"/>
  <c r="L1697" i="1" s="1"/>
  <c r="F1698" i="1"/>
  <c r="J1698" i="1" s="1"/>
  <c r="K1698" i="1"/>
  <c r="L1698" i="1" s="1"/>
  <c r="F1699" i="1"/>
  <c r="J1699" i="1" s="1"/>
  <c r="K1699" i="1"/>
  <c r="L1699" i="1" s="1"/>
  <c r="F1700" i="1"/>
  <c r="J1700" i="1" s="1"/>
  <c r="K1700" i="1"/>
  <c r="L1700" i="1" s="1"/>
  <c r="F1701" i="1"/>
  <c r="J1701" i="1" s="1"/>
  <c r="K1701" i="1"/>
  <c r="L1701" i="1" s="1"/>
  <c r="F1702" i="1"/>
  <c r="J1702" i="1" s="1"/>
  <c r="K1702" i="1"/>
  <c r="L1702" i="1" s="1"/>
  <c r="F1703" i="1"/>
  <c r="J1703" i="1" s="1"/>
  <c r="K1703" i="1"/>
  <c r="L1703" i="1" s="1"/>
  <c r="F1704" i="1"/>
  <c r="J1704" i="1" s="1"/>
  <c r="K1704" i="1"/>
  <c r="L1704" i="1" s="1"/>
  <c r="F1705" i="1"/>
  <c r="J1705" i="1" s="1"/>
  <c r="K1705" i="1"/>
  <c r="L1705" i="1" s="1"/>
  <c r="F1706" i="1"/>
  <c r="J1706" i="1" s="1"/>
  <c r="K1706" i="1"/>
  <c r="L1706" i="1" s="1"/>
  <c r="F1707" i="1"/>
  <c r="J1707" i="1" s="1"/>
  <c r="K1707" i="1"/>
  <c r="L1707" i="1" s="1"/>
  <c r="F1708" i="1"/>
  <c r="J1708" i="1" s="1"/>
  <c r="K1708" i="1"/>
  <c r="L1708" i="1" s="1"/>
  <c r="F1709" i="1"/>
  <c r="J1709" i="1" s="1"/>
  <c r="K1709" i="1"/>
  <c r="L1709" i="1" s="1"/>
  <c r="F1710" i="1"/>
  <c r="J1710" i="1" s="1"/>
  <c r="K1710" i="1"/>
  <c r="L1710" i="1" s="1"/>
  <c r="F1711" i="1"/>
  <c r="J1711" i="1" s="1"/>
  <c r="K1711" i="1"/>
  <c r="L1711" i="1" s="1"/>
  <c r="F1712" i="1"/>
  <c r="J1712" i="1" s="1"/>
  <c r="K1712" i="1"/>
  <c r="L1712" i="1" s="1"/>
  <c r="F1713" i="1"/>
  <c r="J1713" i="1" s="1"/>
  <c r="K1713" i="1"/>
  <c r="L1713" i="1" s="1"/>
  <c r="F1714" i="1"/>
  <c r="J1714" i="1" s="1"/>
  <c r="K1714" i="1"/>
  <c r="L1714" i="1" s="1"/>
  <c r="F1715" i="1"/>
  <c r="J1715" i="1" s="1"/>
  <c r="K1715" i="1"/>
  <c r="L1715" i="1" s="1"/>
  <c r="F1716" i="1"/>
  <c r="J1716" i="1" s="1"/>
  <c r="K1716" i="1"/>
  <c r="L1716" i="1" s="1"/>
  <c r="F1717" i="1"/>
  <c r="J1717" i="1" s="1"/>
  <c r="K1717" i="1"/>
  <c r="L1717" i="1" s="1"/>
  <c r="F1718" i="1"/>
  <c r="J1718" i="1" s="1"/>
  <c r="K1718" i="1"/>
  <c r="L1718" i="1" s="1"/>
  <c r="F1719" i="1"/>
  <c r="J1719" i="1" s="1"/>
  <c r="K1719" i="1"/>
  <c r="L1719" i="1" s="1"/>
  <c r="F1720" i="1"/>
  <c r="J1720" i="1" s="1"/>
  <c r="K1720" i="1"/>
  <c r="L1720" i="1" s="1"/>
  <c r="F1721" i="1"/>
  <c r="J1721" i="1" s="1"/>
  <c r="K1721" i="1"/>
  <c r="L1721" i="1" s="1"/>
  <c r="F1722" i="1"/>
  <c r="J1722" i="1" s="1"/>
  <c r="K1722" i="1"/>
  <c r="L1722" i="1" s="1"/>
  <c r="F1723" i="1"/>
  <c r="J1723" i="1" s="1"/>
  <c r="K1723" i="1"/>
  <c r="L1723" i="1" s="1"/>
  <c r="F1724" i="1"/>
  <c r="J1724" i="1" s="1"/>
  <c r="K1724" i="1"/>
  <c r="L1724" i="1" s="1"/>
  <c r="F1725" i="1"/>
  <c r="J1725" i="1" s="1"/>
  <c r="K1725" i="1"/>
  <c r="L1725" i="1" s="1"/>
  <c r="F1726" i="1"/>
  <c r="J1726" i="1" s="1"/>
  <c r="K1726" i="1"/>
  <c r="L1726" i="1" s="1"/>
  <c r="F1727" i="1"/>
  <c r="J1727" i="1" s="1"/>
  <c r="K1727" i="1"/>
  <c r="L1727" i="1" s="1"/>
  <c r="F1728" i="1"/>
  <c r="J1728" i="1" s="1"/>
  <c r="K1728" i="1"/>
  <c r="L1728" i="1" s="1"/>
  <c r="F1729" i="1"/>
  <c r="J1729" i="1" s="1"/>
  <c r="K1729" i="1"/>
  <c r="L1729" i="1" s="1"/>
  <c r="F1730" i="1"/>
  <c r="J1730" i="1" s="1"/>
  <c r="K1730" i="1"/>
  <c r="L1730" i="1" s="1"/>
  <c r="F1731" i="1"/>
  <c r="J1731" i="1" s="1"/>
  <c r="K1731" i="1"/>
  <c r="L1731" i="1" s="1"/>
  <c r="F1732" i="1"/>
  <c r="J1732" i="1" s="1"/>
  <c r="K1732" i="1"/>
  <c r="L1732" i="1"/>
  <c r="F1733" i="1"/>
  <c r="J1733" i="1" s="1"/>
  <c r="K1733" i="1"/>
  <c r="L1733" i="1" s="1"/>
  <c r="F1734" i="1"/>
  <c r="J1734" i="1" s="1"/>
  <c r="K1734" i="1"/>
  <c r="L1734" i="1" s="1"/>
  <c r="F1735" i="1"/>
  <c r="J1735" i="1" s="1"/>
  <c r="K1735" i="1"/>
  <c r="L1735" i="1" s="1"/>
  <c r="F1736" i="1"/>
  <c r="J1736" i="1" s="1"/>
  <c r="K1736" i="1"/>
  <c r="L1736" i="1" s="1"/>
  <c r="F1737" i="1"/>
  <c r="J1737" i="1" s="1"/>
  <c r="K1737" i="1"/>
  <c r="L1737" i="1" s="1"/>
  <c r="F1738" i="1"/>
  <c r="J1738" i="1" s="1"/>
  <c r="K1738" i="1"/>
  <c r="L1738" i="1" s="1"/>
  <c r="F1739" i="1"/>
  <c r="J1739" i="1" s="1"/>
  <c r="K1739" i="1"/>
  <c r="L1739" i="1" s="1"/>
  <c r="F1740" i="1"/>
  <c r="J1740" i="1" s="1"/>
  <c r="K1740" i="1"/>
  <c r="L1740" i="1" s="1"/>
  <c r="F1741" i="1"/>
  <c r="J1741" i="1" s="1"/>
  <c r="K1741" i="1"/>
  <c r="L1741" i="1" s="1"/>
  <c r="F1742" i="1"/>
  <c r="J1742" i="1" s="1"/>
  <c r="K1742" i="1"/>
  <c r="L1742" i="1" s="1"/>
  <c r="F1743" i="1"/>
  <c r="J1743" i="1" s="1"/>
  <c r="K1743" i="1"/>
  <c r="L1743" i="1" s="1"/>
  <c r="F1744" i="1"/>
  <c r="J1744" i="1" s="1"/>
  <c r="K1744" i="1"/>
  <c r="L1744" i="1" s="1"/>
  <c r="F1745" i="1"/>
  <c r="J1745" i="1" s="1"/>
  <c r="K1745" i="1"/>
  <c r="L1745" i="1" s="1"/>
  <c r="F1746" i="1"/>
  <c r="J1746" i="1" s="1"/>
  <c r="K1746" i="1"/>
  <c r="L1746" i="1" s="1"/>
  <c r="F1747" i="1"/>
  <c r="J1747" i="1" s="1"/>
  <c r="K1747" i="1"/>
  <c r="L1747" i="1" s="1"/>
  <c r="F1748" i="1"/>
  <c r="J1748" i="1" s="1"/>
  <c r="K1748" i="1"/>
  <c r="L1748" i="1" s="1"/>
  <c r="F1749" i="1"/>
  <c r="J1749" i="1" s="1"/>
  <c r="K1749" i="1"/>
  <c r="L1749" i="1" s="1"/>
  <c r="F1750" i="1"/>
  <c r="J1750" i="1" s="1"/>
  <c r="K1750" i="1"/>
  <c r="L1750" i="1" s="1"/>
  <c r="F1751" i="1"/>
  <c r="J1751" i="1" s="1"/>
  <c r="K1751" i="1"/>
  <c r="L1751" i="1" s="1"/>
  <c r="F1752" i="1"/>
  <c r="J1752" i="1" s="1"/>
  <c r="K1752" i="1"/>
  <c r="L1752" i="1" s="1"/>
  <c r="F1753" i="1"/>
  <c r="J1753" i="1" s="1"/>
  <c r="K1753" i="1"/>
  <c r="L1753" i="1" s="1"/>
  <c r="F1754" i="1"/>
  <c r="J1754" i="1" s="1"/>
  <c r="K1754" i="1"/>
  <c r="L1754" i="1" s="1"/>
  <c r="F1755" i="1"/>
  <c r="J1755" i="1" s="1"/>
  <c r="K1755" i="1"/>
  <c r="L1755" i="1" s="1"/>
  <c r="F1756" i="1"/>
  <c r="J1756" i="1" s="1"/>
  <c r="K1756" i="1"/>
  <c r="L1756" i="1" s="1"/>
  <c r="F1757" i="1"/>
  <c r="J1757" i="1" s="1"/>
  <c r="K1757" i="1"/>
  <c r="L1757" i="1" s="1"/>
  <c r="F1758" i="1"/>
  <c r="J1758" i="1" s="1"/>
  <c r="K1758" i="1"/>
  <c r="L1758" i="1" s="1"/>
  <c r="F1759" i="1"/>
  <c r="J1759" i="1" s="1"/>
  <c r="K1759" i="1"/>
  <c r="L1759" i="1" s="1"/>
  <c r="F1760" i="1"/>
  <c r="J1760" i="1" s="1"/>
  <c r="K1760" i="1"/>
  <c r="L1760" i="1" s="1"/>
  <c r="F1761" i="1"/>
  <c r="J1761" i="1" s="1"/>
  <c r="K1761" i="1"/>
  <c r="L1761" i="1" s="1"/>
  <c r="F1762" i="1"/>
  <c r="J1762" i="1" s="1"/>
  <c r="K1762" i="1"/>
  <c r="L1762" i="1" s="1"/>
  <c r="F1763" i="1"/>
  <c r="J1763" i="1" s="1"/>
  <c r="K1763" i="1"/>
  <c r="L1763" i="1" s="1"/>
  <c r="F1764" i="1"/>
  <c r="J1764" i="1" s="1"/>
  <c r="K1764" i="1"/>
  <c r="L1764" i="1" s="1"/>
  <c r="F1765" i="1"/>
  <c r="J1765" i="1" s="1"/>
  <c r="K1765" i="1"/>
  <c r="L1765" i="1" s="1"/>
  <c r="F1766" i="1"/>
  <c r="J1766" i="1" s="1"/>
  <c r="K1766" i="1"/>
  <c r="L1766" i="1" s="1"/>
  <c r="F1767" i="1"/>
  <c r="J1767" i="1" s="1"/>
  <c r="K1767" i="1"/>
  <c r="L1767" i="1" s="1"/>
  <c r="F1768" i="1"/>
  <c r="J1768" i="1" s="1"/>
  <c r="K1768" i="1"/>
  <c r="L1768" i="1" s="1"/>
  <c r="F1769" i="1"/>
  <c r="J1769" i="1" s="1"/>
  <c r="K1769" i="1"/>
  <c r="L1769" i="1" s="1"/>
  <c r="F1770" i="1"/>
  <c r="J1770" i="1" s="1"/>
  <c r="K1770" i="1"/>
  <c r="L1770" i="1" s="1"/>
  <c r="F1771" i="1"/>
  <c r="J1771" i="1" s="1"/>
  <c r="K1771" i="1"/>
  <c r="L1771" i="1" s="1"/>
  <c r="F1772" i="1"/>
  <c r="J1772" i="1" s="1"/>
  <c r="K1772" i="1"/>
  <c r="L1772" i="1" s="1"/>
  <c r="F1773" i="1"/>
  <c r="J1773" i="1" s="1"/>
  <c r="K1773" i="1"/>
  <c r="L1773" i="1" s="1"/>
  <c r="F1774" i="1"/>
  <c r="J1774" i="1" s="1"/>
  <c r="K1774" i="1"/>
  <c r="L1774" i="1" s="1"/>
  <c r="F1775" i="1"/>
  <c r="J1775" i="1" s="1"/>
  <c r="K1775" i="1"/>
  <c r="L1775" i="1" s="1"/>
  <c r="F1776" i="1"/>
  <c r="J1776" i="1" s="1"/>
  <c r="K1776" i="1"/>
  <c r="L1776" i="1" s="1"/>
  <c r="F1777" i="1"/>
  <c r="J1777" i="1" s="1"/>
  <c r="K1777" i="1"/>
  <c r="L1777" i="1" s="1"/>
  <c r="F1778" i="1"/>
  <c r="J1778" i="1" s="1"/>
  <c r="K1778" i="1"/>
  <c r="L1778" i="1" s="1"/>
  <c r="F1779" i="1"/>
  <c r="J1779" i="1" s="1"/>
  <c r="K1779" i="1"/>
  <c r="L1779" i="1" s="1"/>
  <c r="F1780" i="1"/>
  <c r="J1780" i="1" s="1"/>
  <c r="K1780" i="1"/>
  <c r="L1780" i="1" s="1"/>
  <c r="F1781" i="1"/>
  <c r="J1781" i="1" s="1"/>
  <c r="K1781" i="1"/>
  <c r="L1781" i="1" s="1"/>
  <c r="F1782" i="1"/>
  <c r="J1782" i="1" s="1"/>
  <c r="K1782" i="1"/>
  <c r="L1782" i="1" s="1"/>
  <c r="F1783" i="1"/>
  <c r="J1783" i="1" s="1"/>
  <c r="K1783" i="1"/>
  <c r="L1783" i="1" s="1"/>
  <c r="F1784" i="1"/>
  <c r="J1784" i="1" s="1"/>
  <c r="K1784" i="1"/>
  <c r="L1784" i="1" s="1"/>
  <c r="F1785" i="1"/>
  <c r="J1785" i="1" s="1"/>
  <c r="K1785" i="1"/>
  <c r="L1785" i="1" s="1"/>
  <c r="F1786" i="1"/>
  <c r="J1786" i="1" s="1"/>
  <c r="K1786" i="1"/>
  <c r="L1786" i="1" s="1"/>
  <c r="F1787" i="1"/>
  <c r="J1787" i="1" s="1"/>
  <c r="K1787" i="1"/>
  <c r="L1787" i="1" s="1"/>
  <c r="F1788" i="1"/>
  <c r="J1788" i="1" s="1"/>
  <c r="K1788" i="1"/>
  <c r="L1788" i="1" s="1"/>
  <c r="F1789" i="1"/>
  <c r="J1789" i="1" s="1"/>
  <c r="K1789" i="1"/>
  <c r="L1789" i="1" s="1"/>
  <c r="F1790" i="1"/>
  <c r="J1790" i="1" s="1"/>
  <c r="K1790" i="1"/>
  <c r="L1790" i="1" s="1"/>
  <c r="F1791" i="1"/>
  <c r="J1791" i="1" s="1"/>
  <c r="K1791" i="1"/>
  <c r="L1791" i="1" s="1"/>
  <c r="F1792" i="1"/>
  <c r="J1792" i="1" s="1"/>
  <c r="K1792" i="1"/>
  <c r="L1792" i="1" s="1"/>
  <c r="F1793" i="1"/>
  <c r="J1793" i="1" s="1"/>
  <c r="K1793" i="1"/>
  <c r="L1793" i="1" s="1"/>
  <c r="F1794" i="1"/>
  <c r="J1794" i="1" s="1"/>
  <c r="K1794" i="1"/>
  <c r="L1794" i="1" s="1"/>
  <c r="F1795" i="1"/>
  <c r="J1795" i="1" s="1"/>
  <c r="K1795" i="1"/>
  <c r="L1795" i="1" s="1"/>
  <c r="F1796" i="1"/>
  <c r="J1796" i="1" s="1"/>
  <c r="K1796" i="1"/>
  <c r="L1796" i="1"/>
  <c r="F1797" i="1"/>
  <c r="J1797" i="1" s="1"/>
  <c r="K1797" i="1"/>
  <c r="L1797" i="1" s="1"/>
  <c r="F1798" i="1"/>
  <c r="J1798" i="1" s="1"/>
  <c r="K1798" i="1"/>
  <c r="L1798" i="1" s="1"/>
  <c r="F1799" i="1"/>
  <c r="J1799" i="1" s="1"/>
  <c r="K1799" i="1"/>
  <c r="L1799" i="1" s="1"/>
  <c r="F1800" i="1"/>
  <c r="J1800" i="1" s="1"/>
  <c r="K1800" i="1"/>
  <c r="L1800" i="1" s="1"/>
  <c r="F1801" i="1"/>
  <c r="J1801" i="1" s="1"/>
  <c r="K1801" i="1"/>
  <c r="L1801" i="1" s="1"/>
  <c r="F1802" i="1"/>
  <c r="J1802" i="1" s="1"/>
  <c r="K1802" i="1"/>
  <c r="L1802" i="1" s="1"/>
  <c r="F1803" i="1"/>
  <c r="J1803" i="1" s="1"/>
  <c r="K1803" i="1"/>
  <c r="L1803" i="1" s="1"/>
  <c r="F1804" i="1"/>
  <c r="J1804" i="1" s="1"/>
  <c r="K1804" i="1"/>
  <c r="L1804" i="1" s="1"/>
  <c r="F1805" i="1"/>
  <c r="J1805" i="1" s="1"/>
  <c r="K1805" i="1"/>
  <c r="L1805" i="1" s="1"/>
  <c r="F1806" i="1"/>
  <c r="J1806" i="1" s="1"/>
  <c r="K1806" i="1"/>
  <c r="L1806" i="1" s="1"/>
  <c r="F1807" i="1"/>
  <c r="J1807" i="1" s="1"/>
  <c r="K1807" i="1"/>
  <c r="L1807" i="1" s="1"/>
  <c r="F1808" i="1"/>
  <c r="J1808" i="1" s="1"/>
  <c r="K1808" i="1"/>
  <c r="L1808" i="1" s="1"/>
  <c r="F1809" i="1"/>
  <c r="J1809" i="1" s="1"/>
  <c r="K1809" i="1"/>
  <c r="L1809" i="1" s="1"/>
  <c r="F1810" i="1"/>
  <c r="J1810" i="1" s="1"/>
  <c r="K1810" i="1"/>
  <c r="L1810" i="1" s="1"/>
  <c r="F1811" i="1"/>
  <c r="J1811" i="1" s="1"/>
  <c r="K1811" i="1"/>
  <c r="L1811" i="1" s="1"/>
  <c r="F1812" i="1"/>
  <c r="J1812" i="1" s="1"/>
  <c r="K1812" i="1"/>
  <c r="L1812" i="1" s="1"/>
  <c r="F1813" i="1"/>
  <c r="J1813" i="1" s="1"/>
  <c r="K1813" i="1"/>
  <c r="L1813" i="1" s="1"/>
  <c r="F1814" i="1"/>
  <c r="J1814" i="1" s="1"/>
  <c r="K1814" i="1"/>
  <c r="L1814" i="1" s="1"/>
  <c r="F1815" i="1"/>
  <c r="J1815" i="1" s="1"/>
  <c r="K1815" i="1"/>
  <c r="L1815" i="1" s="1"/>
  <c r="F1816" i="1"/>
  <c r="J1816" i="1" s="1"/>
  <c r="K1816" i="1"/>
  <c r="L1816" i="1" s="1"/>
  <c r="F1817" i="1"/>
  <c r="J1817" i="1" s="1"/>
  <c r="K1817" i="1"/>
  <c r="L1817" i="1" s="1"/>
  <c r="F1818" i="1"/>
  <c r="J1818" i="1" s="1"/>
  <c r="K1818" i="1"/>
  <c r="L1818" i="1" s="1"/>
  <c r="F1819" i="1"/>
  <c r="J1819" i="1" s="1"/>
  <c r="K1819" i="1"/>
  <c r="L1819" i="1" s="1"/>
  <c r="F1820" i="1"/>
  <c r="J1820" i="1" s="1"/>
  <c r="K1820" i="1"/>
  <c r="L1820" i="1" s="1"/>
  <c r="F1821" i="1"/>
  <c r="J1821" i="1" s="1"/>
  <c r="K1821" i="1"/>
  <c r="L1821" i="1" s="1"/>
  <c r="F1822" i="1"/>
  <c r="J1822" i="1" s="1"/>
  <c r="K1822" i="1"/>
  <c r="L1822" i="1" s="1"/>
  <c r="F1823" i="1"/>
  <c r="J1823" i="1" s="1"/>
  <c r="K1823" i="1"/>
  <c r="L1823" i="1" s="1"/>
  <c r="F1824" i="1"/>
  <c r="J1824" i="1" s="1"/>
  <c r="K1824" i="1"/>
  <c r="L1824" i="1" s="1"/>
  <c r="F1825" i="1"/>
  <c r="J1825" i="1" s="1"/>
  <c r="K1825" i="1"/>
  <c r="L1825" i="1" s="1"/>
  <c r="F1826" i="1"/>
  <c r="J1826" i="1" s="1"/>
  <c r="K1826" i="1"/>
  <c r="L1826" i="1" s="1"/>
  <c r="F1827" i="1"/>
  <c r="J1827" i="1" s="1"/>
  <c r="K1827" i="1"/>
  <c r="L1827" i="1" s="1"/>
  <c r="F1828" i="1"/>
  <c r="J1828" i="1" s="1"/>
  <c r="K1828" i="1"/>
  <c r="L1828" i="1" s="1"/>
  <c r="F1829" i="1"/>
  <c r="J1829" i="1" s="1"/>
  <c r="K1829" i="1"/>
  <c r="L1829" i="1" s="1"/>
  <c r="F1830" i="1"/>
  <c r="J1830" i="1" s="1"/>
  <c r="K1830" i="1"/>
  <c r="L1830" i="1" s="1"/>
  <c r="F1831" i="1"/>
  <c r="J1831" i="1" s="1"/>
  <c r="K1831" i="1"/>
  <c r="L1831" i="1" s="1"/>
  <c r="F1832" i="1"/>
  <c r="J1832" i="1" s="1"/>
  <c r="K1832" i="1"/>
  <c r="L1832" i="1" s="1"/>
  <c r="F1833" i="1"/>
  <c r="J1833" i="1" s="1"/>
  <c r="K1833" i="1"/>
  <c r="L1833" i="1" s="1"/>
  <c r="F1834" i="1"/>
  <c r="J1834" i="1" s="1"/>
  <c r="K1834" i="1"/>
  <c r="L1834" i="1" s="1"/>
  <c r="F1835" i="1"/>
  <c r="J1835" i="1" s="1"/>
  <c r="K1835" i="1"/>
  <c r="L1835" i="1" s="1"/>
  <c r="F1836" i="1"/>
  <c r="J1836" i="1" s="1"/>
  <c r="K1836" i="1"/>
  <c r="L1836" i="1" s="1"/>
  <c r="F1837" i="1"/>
  <c r="J1837" i="1" s="1"/>
  <c r="K1837" i="1"/>
  <c r="L1837" i="1" s="1"/>
  <c r="F1838" i="1"/>
  <c r="J1838" i="1" s="1"/>
  <c r="K1838" i="1"/>
  <c r="L1838" i="1" s="1"/>
  <c r="F1839" i="1"/>
  <c r="J1839" i="1" s="1"/>
  <c r="K1839" i="1"/>
  <c r="L1839" i="1" s="1"/>
  <c r="F1840" i="1"/>
  <c r="J1840" i="1" s="1"/>
  <c r="K1840" i="1"/>
  <c r="L1840" i="1" s="1"/>
  <c r="F1841" i="1"/>
  <c r="J1841" i="1" s="1"/>
  <c r="K1841" i="1"/>
  <c r="L1841" i="1" s="1"/>
  <c r="F1842" i="1"/>
  <c r="J1842" i="1" s="1"/>
  <c r="K1842" i="1"/>
  <c r="L1842" i="1" s="1"/>
  <c r="F1843" i="1"/>
  <c r="J1843" i="1" s="1"/>
  <c r="K1843" i="1"/>
  <c r="L1843" i="1" s="1"/>
  <c r="F1844" i="1"/>
  <c r="J1844" i="1" s="1"/>
  <c r="K1844" i="1"/>
  <c r="L1844" i="1" s="1"/>
  <c r="F1845" i="1"/>
  <c r="J1845" i="1" s="1"/>
  <c r="K1845" i="1"/>
  <c r="L1845" i="1" s="1"/>
  <c r="F1846" i="1"/>
  <c r="J1846" i="1" s="1"/>
  <c r="K1846" i="1"/>
  <c r="L1846" i="1" s="1"/>
  <c r="F1847" i="1"/>
  <c r="J1847" i="1" s="1"/>
  <c r="K1847" i="1"/>
  <c r="L1847" i="1" s="1"/>
  <c r="F1848" i="1"/>
  <c r="J1848" i="1" s="1"/>
  <c r="K1848" i="1"/>
  <c r="L1848" i="1" s="1"/>
  <c r="F1849" i="1"/>
  <c r="J1849" i="1" s="1"/>
  <c r="K1849" i="1"/>
  <c r="L1849" i="1" s="1"/>
  <c r="F1850" i="1"/>
  <c r="J1850" i="1" s="1"/>
  <c r="K1850" i="1"/>
  <c r="L1850" i="1" s="1"/>
  <c r="F1851" i="1"/>
  <c r="J1851" i="1" s="1"/>
  <c r="K1851" i="1"/>
  <c r="L1851" i="1" s="1"/>
  <c r="F1852" i="1"/>
  <c r="J1852" i="1" s="1"/>
  <c r="K1852" i="1"/>
  <c r="L1852" i="1" s="1"/>
  <c r="F1853" i="1"/>
  <c r="J1853" i="1" s="1"/>
  <c r="K1853" i="1"/>
  <c r="L1853" i="1" s="1"/>
  <c r="F1854" i="1"/>
  <c r="J1854" i="1" s="1"/>
  <c r="K1854" i="1"/>
  <c r="L1854" i="1" s="1"/>
  <c r="F1855" i="1"/>
  <c r="J1855" i="1" s="1"/>
  <c r="K1855" i="1"/>
  <c r="L1855" i="1" s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226" i="1" l="1"/>
  <c r="Q1148" i="1"/>
  <c r="T1148" i="1" s="1"/>
  <c r="Q1120" i="1"/>
  <c r="T1120" i="1" s="1"/>
  <c r="Q1085" i="1"/>
  <c r="T1085" i="1" s="1"/>
  <c r="Q1040" i="1"/>
  <c r="T1040" i="1" s="1"/>
  <c r="Q1004" i="1"/>
  <c r="Q1001" i="1"/>
  <c r="T1001" i="1" s="1"/>
  <c r="T1226" i="1" l="1"/>
  <c r="T1004" i="1"/>
  <c r="L899" i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<sst xmlns="http://schemas.openxmlformats.org/spreadsheetml/2006/main" count="6546" uniqueCount="825">
  <si>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</si>
  <si>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</si>
  <si>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</si>
  <si>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</si>
  <si>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</si>
  <si>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</si>
  <si>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</si>
  <si>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</si>
  <si>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</si>
  <si>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</si>
  <si>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</si>
  <si>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</si>
  <si>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</si>
  <si>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</si>
  <si>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</si>
  <si>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</si>
  <si>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</si>
  <si>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</si>
  <si>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</si>
  <si>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</si>
  <si>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</si>
  <si>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</si>
  <si>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</si>
  <si>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</si>
  <si>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</si>
  <si>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</si>
  <si>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</si>
  <si>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</si>
  <si>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</si>
  <si>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</si>
  <si>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</si>
  <si>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</si>
  <si>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</si>
  <si>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</si>
  <si>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</si>
  <si>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</si>
  <si>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</si>
  <si>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</si>
  <si>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</si>
  <si>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</si>
  <si>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</si>
  <si>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</si>
  <si>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</si>
  <si>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</si>
  <si>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</si>
  <si>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</si>
  <si>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</si>
  <si>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</si>
  <si>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</si>
  <si>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</si>
  <si>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</si>
  <si>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</si>
  <si>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</si>
  <si>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</si>
  <si>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</si>
  <si>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</si>
  <si>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</si>
  <si>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</si>
  <si>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</si>
  <si>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</si>
  <si>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</si>
  <si>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</si>
  <si>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</si>
  <si>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</si>
  <si>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</si>
  <si>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</si>
  <si>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</si>
  <si>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</si>
  <si>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</si>
  <si>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</si>
  <si>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</si>
  <si>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</si>
  <si>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</si>
  <si>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</si>
  <si>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</si>
  <si>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</si>
  <si>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</si>
  <si>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</si>
  <si>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</si>
  <si>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</si>
  <si>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</si>
  <si>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</si>
  <si>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</si>
  <si>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</si>
  <si>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</si>
  <si>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</si>
  <si>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</si>
  <si>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</si>
  <si>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</si>
  <si>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</si>
  <si>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</si>
  <si>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</si>
  <si>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</si>
  <si>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</si>
  <si>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</si>
  <si>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</si>
  <si>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</si>
  <si>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</si>
  <si>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</si>
  <si>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</si>
  <si>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</si>
  <si>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</si>
  <si>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</si>
  <si>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</si>
  <si>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</si>
  <si>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</si>
  <si>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</si>
  <si>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</si>
  <si>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</si>
  <si>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</si>
  <si>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</si>
  <si>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</si>
  <si>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</si>
  <si>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</si>
  <si>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</si>
  <si>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</si>
  <si>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</si>
  <si>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</si>
  <si>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</si>
  <si>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</si>
  <si>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</si>
  <si>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</si>
  <si>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</si>
  <si>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</si>
  <si>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</si>
  <si>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</si>
  <si>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</si>
  <si>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</si>
  <si>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</si>
  <si>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</si>
  <si>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</si>
  <si>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</si>
  <si>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</si>
  <si>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</si>
  <si>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</si>
  <si>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</si>
  <si>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</si>
  <si>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</si>
  <si>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</si>
  <si>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</si>
  <si>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</si>
  <si>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</si>
  <si>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</si>
  <si>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</si>
  <si>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</si>
  <si>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</si>
  <si>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</si>
  <si>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</si>
  <si>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</si>
  <si>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</si>
  <si>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</si>
  <si>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</si>
  <si>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</si>
  <si>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</si>
  <si>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</si>
  <si>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</si>
  <si>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</si>
  <si>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</si>
  <si>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</si>
  <si>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</si>
  <si>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</si>
  <si>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</si>
  <si>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</si>
  <si>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</si>
  <si>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</si>
  <si>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</si>
  <si>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</si>
  <si>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</si>
  <si>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</si>
  <si>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</si>
  <si>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</si>
  <si>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</si>
  <si>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</si>
  <si>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</si>
  <si>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</si>
  <si>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</si>
  <si>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</si>
  <si>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</si>
  <si>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</si>
  <si>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</si>
  <si>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</si>
  <si>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</si>
  <si>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</si>
  <si>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</si>
  <si>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</si>
  <si>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</si>
  <si>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</si>
  <si>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</si>
  <si>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</si>
  <si>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</si>
  <si>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</si>
  <si>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</si>
  <si>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</si>
  <si>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</si>
  <si>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</si>
  <si>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</si>
  <si>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</si>
  <si>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</si>
  <si>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</si>
  <si>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</si>
  <si>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</si>
  <si>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</si>
  <si>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</si>
  <si>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</si>
  <si>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</si>
  <si>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</si>
  <si>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</si>
  <si>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</si>
  <si>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</si>
  <si>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</si>
  <si>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</si>
  <si>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</si>
  <si>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</si>
  <si>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</si>
  <si>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</si>
  <si>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</si>
  <si>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</si>
  <si>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</si>
  <si>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</si>
  <si>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</si>
  <si>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</si>
  <si>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</si>
  <si>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</si>
  <si>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</si>
  <si>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</si>
  <si>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</si>
  <si>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</si>
  <si>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</si>
  <si>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</si>
  <si>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</si>
  <si>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</si>
  <si>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</si>
  <si>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</si>
  <si>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</si>
  <si>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</si>
  <si>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</si>
  <si>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</si>
  <si>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</si>
  <si>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</si>
  <si>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</si>
  <si>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</si>
  <si>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</si>
  <si>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</si>
  <si>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</si>
  <si>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</si>
  <si>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</si>
  <si>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</si>
  <si>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</si>
  <si>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</si>
  <si>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</si>
  <si>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</si>
  <si>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</si>
  <si>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</si>
  <si>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</si>
  <si>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</si>
  <si>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</si>
  <si>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</si>
  <si>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</si>
  <si>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</si>
  <si>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</si>
  <si>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</si>
  <si>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</si>
  <si>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</si>
  <si>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</si>
  <si>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</si>
  <si>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</si>
  <si>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</si>
  <si>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</si>
  <si>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</si>
  <si>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</si>
  <si>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</si>
  <si>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</si>
  <si>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</si>
  <si>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</si>
  <si>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</si>
  <si>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</si>
  <si>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</si>
  <si>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</si>
  <si>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</si>
  <si>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</si>
  <si>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</si>
  <si>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</si>
  <si>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</si>
  <si>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</si>
  <si>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</si>
  <si>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</si>
  <si>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</si>
  <si>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</si>
  <si>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</si>
  <si>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</si>
  <si>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</si>
  <si>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</si>
  <si>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</si>
  <si>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</si>
  <si>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</si>
  <si>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</si>
  <si>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</si>
  <si>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</si>
  <si>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</si>
  <si>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</si>
  <si>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</si>
  <si>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</si>
  <si>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</si>
  <si>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</si>
  <si>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</si>
  <si>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</si>
  <si>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</si>
  <si>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</si>
  <si>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</si>
  <si>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</si>
  <si>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</si>
  <si>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</si>
  <si>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</si>
  <si>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</si>
  <si>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</si>
  <si>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</si>
  <si>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</si>
  <si>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</si>
  <si>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</si>
  <si>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</si>
  <si>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</si>
  <si>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</si>
  <si>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</si>
  <si>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</si>
  <si>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</si>
  <si>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</si>
  <si>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</si>
  <si>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</si>
  <si>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</si>
  <si>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</si>
  <si>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</si>
  <si>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</si>
  <si>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</si>
  <si>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</si>
  <si>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</si>
  <si>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</si>
  <si>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</si>
  <si>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</si>
  <si>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</si>
  <si>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</si>
  <si>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</si>
  <si>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</si>
  <si>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</si>
  <si>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</si>
  <si>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</si>
  <si>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</si>
  <si>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</si>
  <si>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</si>
  <si>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</si>
  <si>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</si>
  <si>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</si>
  <si>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</si>
  <si>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</si>
  <si>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</si>
  <si>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</si>
  <si>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</si>
  <si>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</si>
  <si>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</si>
  <si>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</si>
  <si>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</si>
  <si>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</si>
  <si>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</si>
  <si>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</si>
  <si>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</si>
  <si>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</si>
  <si>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</si>
  <si>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</si>
  <si>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</si>
  <si>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</si>
  <si>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</si>
  <si>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</si>
  <si>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</si>
  <si>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</si>
  <si>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</si>
  <si>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</si>
  <si>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</si>
  <si>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</si>
  <si>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</si>
  <si>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</si>
  <si>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</si>
  <si>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</si>
  <si>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</si>
  <si>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</si>
  <si>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</si>
  <si>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</si>
  <si>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</si>
  <si>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</si>
  <si>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</si>
  <si>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</si>
  <si>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</si>
  <si>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</si>
  <si>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</si>
  <si>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</si>
  <si>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</si>
  <si>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</si>
  <si>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</si>
  <si>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</si>
  <si>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</si>
  <si>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</si>
  <si>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</si>
  <si>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</si>
  <si>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</si>
  <si>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</si>
  <si>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</si>
  <si>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</si>
  <si>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</si>
  <si>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</si>
  <si>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</si>
  <si>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</si>
  <si>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</si>
  <si>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</si>
  <si>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</si>
  <si>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</si>
  <si>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</si>
  <si>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</si>
  <si>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</si>
  <si>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</si>
  <si>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</si>
  <si>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</si>
  <si>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</si>
  <si>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</si>
  <si>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</si>
  <si>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</si>
  <si>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</si>
  <si>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</si>
  <si>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</si>
  <si>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</si>
  <si>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</si>
  <si>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</si>
  <si>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</si>
  <si>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</si>
  <si>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</si>
  <si>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</si>
  <si>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</si>
  <si>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</si>
  <si>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</si>
  <si>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</si>
  <si>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</si>
  <si>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</si>
  <si>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</si>
  <si>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</si>
  <si>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</si>
  <si>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</si>
  <si>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</si>
  <si>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</si>
  <si>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</si>
  <si>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</si>
  <si>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</si>
  <si>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</si>
  <si>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</si>
  <si>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</si>
  <si>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</si>
  <si>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</si>
  <si>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</si>
  <si>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</si>
  <si>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</si>
  <si>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</si>
  <si>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</si>
  <si>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</si>
  <si>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</si>
  <si>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</si>
  <si>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</si>
  <si>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</si>
  <si>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</si>
  <si>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</si>
  <si>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</si>
  <si>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</si>
  <si>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</si>
  <si>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</si>
  <si>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</si>
  <si>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</si>
  <si>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</si>
  <si>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</si>
  <si>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</si>
  <si>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</si>
  <si>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</si>
  <si>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</si>
  <si>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</si>
  <si>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</si>
  <si>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</si>
  <si>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</si>
  <si>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</si>
  <si>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</si>
  <si>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</si>
  <si>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</si>
  <si>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</si>
  <si>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</si>
  <si>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</si>
  <si>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</si>
  <si>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</si>
  <si>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</si>
  <si>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</si>
  <si>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</si>
  <si>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</si>
  <si>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</si>
  <si>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</si>
  <si>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</si>
  <si>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</si>
  <si>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</si>
  <si>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</si>
  <si>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</si>
  <si>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</si>
  <si>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</si>
  <si>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</si>
  <si>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</si>
  <si>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</si>
  <si>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</si>
  <si>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</si>
  <si>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</si>
  <si>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</si>
  <si>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</si>
  <si>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</si>
  <si>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</si>
  <si>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</si>
  <si>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</si>
  <si>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</si>
  <si>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</si>
  <si>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</si>
  <si>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</si>
  <si>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</si>
  <si>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</si>
  <si>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</si>
  <si>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</si>
  <si>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</si>
  <si>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</si>
  <si>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</si>
  <si>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</si>
  <si>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</si>
  <si>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</si>
  <si>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</si>
  <si>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</si>
  <si>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</si>
  <si>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</si>
  <si>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</si>
  <si>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</si>
  <si>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</si>
  <si>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</si>
  <si>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</si>
  <si>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</si>
  <si>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</si>
  <si>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</si>
  <si>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</si>
  <si>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</si>
  <si>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</si>
  <si>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</si>
  <si>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</si>
  <si>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</si>
  <si>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</si>
  <si>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</si>
  <si>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</si>
  <si>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</si>
  <si>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</si>
  <si>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</si>
  <si>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</si>
  <si>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</si>
  <si>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</si>
  <si>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</si>
  <si>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</si>
  <si>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</si>
  <si>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</si>
  <si>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</si>
  <si>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</si>
  <si>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</si>
  <si>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</si>
  <si>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</si>
  <si>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</si>
  <si>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</si>
  <si>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</si>
  <si>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</si>
  <si>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</si>
  <si>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</si>
  <si>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</si>
  <si>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</si>
  <si>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</si>
  <si>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</si>
  <si>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</si>
  <si>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</si>
  <si>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</si>
  <si>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</si>
  <si>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</si>
  <si>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</si>
  <si>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</si>
  <si>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</si>
  <si>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</si>
  <si>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</si>
  <si>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</si>
  <si>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</si>
  <si>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</si>
  <si>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</si>
  <si>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</si>
  <si>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</si>
  <si>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</si>
  <si>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</si>
  <si>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</si>
  <si>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</si>
  <si>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</si>
  <si>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</si>
  <si>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</si>
  <si>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</si>
  <si>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</si>
  <si>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</si>
  <si>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</si>
  <si>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</si>
  <si>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</si>
  <si>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</si>
  <si>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</si>
  <si>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</si>
  <si>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</si>
  <si>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</si>
  <si>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</si>
  <si>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</si>
  <si>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</si>
  <si>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</si>
  <si>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</si>
  <si>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</si>
  <si>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</si>
  <si>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</si>
  <si>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</si>
  <si>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</si>
  <si>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</si>
  <si>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</si>
  <si>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</si>
  <si>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</si>
  <si>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</si>
  <si>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</si>
  <si>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</si>
  <si>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</si>
  <si>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</si>
  <si>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</si>
  <si>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</si>
  <si>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</si>
  <si>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</si>
  <si>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</si>
  <si>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</si>
  <si>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</si>
  <si>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</si>
  <si>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</si>
  <si>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</si>
  <si>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</si>
  <si>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</si>
  <si>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</si>
  <si>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</si>
  <si>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</si>
  <si>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</si>
  <si>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</si>
  <si>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</si>
  <si>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</si>
  <si>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</si>
  <si>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</si>
  <si>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</si>
  <si>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</si>
  <si>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</si>
  <si>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</si>
  <si>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</si>
  <si>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</si>
  <si>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</si>
  <si>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</si>
  <si>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</si>
  <si>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</si>
  <si>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</si>
  <si>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</si>
  <si>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</si>
  <si>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</si>
  <si>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</si>
  <si>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</si>
  <si>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</si>
  <si>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</si>
  <si>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</si>
  <si>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</si>
  <si>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</si>
  <si>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</si>
  <si>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</si>
  <si>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</si>
  <si>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</si>
  <si>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</si>
  <si>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</si>
  <si>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</si>
  <si>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</si>
  <si>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</si>
  <si>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</si>
  <si>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</si>
  <si>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</si>
  <si>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</si>
  <si>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</si>
  <si>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</si>
  <si>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</si>
  <si>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</si>
  <si>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</si>
  <si>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</si>
  <si>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</si>
  <si>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</si>
  <si>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</si>
  <si>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</si>
  <si>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</si>
  <si>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</si>
  <si>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</si>
  <si>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</si>
  <si>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</si>
  <si>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</si>
  <si>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</si>
  <si>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</si>
  <si>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</si>
  <si>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</si>
  <si>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</si>
  <si>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</si>
  <si>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</si>
  <si>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</si>
  <si>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</si>
  <si>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</si>
  <si>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</si>
  <si>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</si>
  <si>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</si>
  <si>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</si>
  <si>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</si>
  <si>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</si>
  <si>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</si>
  <si>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</si>
  <si>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</si>
  <si>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</si>
  <si>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</si>
  <si>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</si>
  <si>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</si>
  <si>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</si>
  <si>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</si>
  <si>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</si>
  <si>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</si>
  <si>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</si>
  <si>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</si>
  <si>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</si>
  <si>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</si>
  <si>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</si>
  <si>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</si>
  <si>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</si>
  <si>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</si>
  <si>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</si>
  <si>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</si>
  <si>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</si>
  <si>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</si>
  <si>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</si>
  <si>
    <t>End of August 22nd 2021</t>
  </si>
  <si>
    <t>WORK STRING 14-2 AREA</t>
  </si>
  <si>
    <t>102/02-04-072-08-W6</t>
  </si>
  <si>
    <t>100/05-17-072-08-W6</t>
  </si>
  <si>
    <t>100/05-06-097-08 W6M</t>
  </si>
  <si>
    <t>13-9-39-7-W5</t>
  </si>
  <si>
    <t>05-33-025-12-W4</t>
  </si>
  <si>
    <t>End of August 29th 2021</t>
  </si>
  <si>
    <t>06-36-081-14-W6</t>
  </si>
  <si>
    <t>06-27-025-12-W4</t>
  </si>
  <si>
    <t>SM638382</t>
  </si>
  <si>
    <t>SM638429</t>
  </si>
  <si>
    <t>A-44-A/94-A-14</t>
  </si>
  <si>
    <t>SM638983</t>
  </si>
  <si>
    <t>SM639120</t>
  </si>
  <si>
    <t>7-21-87-21w6m</t>
  </si>
  <si>
    <t>August 5 / 2021</t>
  </si>
  <si>
    <t>August 11 / 2021</t>
  </si>
  <si>
    <t>August 12 / 2021</t>
  </si>
  <si>
    <t>August 16 / 2021</t>
  </si>
  <si>
    <t>August 17 / 2021</t>
  </si>
  <si>
    <t>August 23 / 2021</t>
  </si>
  <si>
    <t>August 26 / 2021</t>
  </si>
  <si>
    <t>August 28 / 2021</t>
  </si>
  <si>
    <t>5-4-8-8 W2M</t>
  </si>
  <si>
    <t>14D-9-2-29 W1M</t>
  </si>
  <si>
    <t>5C-16-2-29 W1M</t>
  </si>
  <si>
    <t>9-21-4-3 W2M</t>
  </si>
  <si>
    <t>2-15-5-4 W2M</t>
  </si>
  <si>
    <t>13-9-2-29 W1M</t>
  </si>
  <si>
    <t>2D6-19-3-2 W2M</t>
  </si>
  <si>
    <t>A13-8-2-29 W1M</t>
  </si>
  <si>
    <t>9-25-2-29 W1M</t>
  </si>
  <si>
    <t>AUG 7</t>
  </si>
  <si>
    <t>AUG 9</t>
  </si>
  <si>
    <t>AUG 13</t>
  </si>
  <si>
    <t>AUG 27</t>
  </si>
  <si>
    <t>102/09-17-07-16</t>
  </si>
  <si>
    <t>100/07-29-17-12</t>
  </si>
  <si>
    <t>102/03-23-11-11</t>
  </si>
  <si>
    <t>102/01-07-09-16</t>
  </si>
  <si>
    <t>1111864-1</t>
  </si>
  <si>
    <t>65081, 65082, 65083</t>
  </si>
  <si>
    <t>1091030-2</t>
  </si>
  <si>
    <t>53191. 53190</t>
  </si>
  <si>
    <t>CNRL RE C 6P KIRBY 2-29-73-7</t>
  </si>
  <si>
    <t>04-19-078-10-W6</t>
  </si>
  <si>
    <t>10-36-078-09-W6</t>
  </si>
  <si>
    <t>13-09-39-07-W5</t>
  </si>
  <si>
    <t>10-35-025-12-W4</t>
  </si>
  <si>
    <t>100/12-23-013-19-W4</t>
  </si>
  <si>
    <t>102/14-36-078-09-W6</t>
  </si>
  <si>
    <t>12-35-075-06-W6</t>
  </si>
  <si>
    <t>103/13-32-078-08-W6</t>
  </si>
  <si>
    <t>SWAN HILLS</t>
  </si>
  <si>
    <t>102/06-14-027-18-W4</t>
  </si>
  <si>
    <t>100/04-08-065-23-W5</t>
  </si>
  <si>
    <t>15-25-075-06-W6</t>
  </si>
  <si>
    <t>MOOSE HILLS YARD</t>
  </si>
  <si>
    <t>08-35-025-12-W4</t>
  </si>
  <si>
    <t>100/04-19-078-10-W6</t>
  </si>
  <si>
    <t>100/13-09-063-02-W6</t>
  </si>
  <si>
    <t>16-18-067-04-W6</t>
  </si>
  <si>
    <t>100/05-09-19-23-w4</t>
  </si>
  <si>
    <t>102/05-01-026-12-W4</t>
  </si>
  <si>
    <t>102/08-16-076-06-W6</t>
  </si>
  <si>
    <t>02-01-067-10-W5</t>
  </si>
  <si>
    <t>End of September 5th 2021</t>
  </si>
  <si>
    <t>End of September 12th 2021</t>
  </si>
  <si>
    <t>End of September 19th 2021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</si>
  <si>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</si>
  <si>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</si>
  <si>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</si>
  <si>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</si>
  <si>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</si>
  <si>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</si>
  <si>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</si>
  <si>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</si>
  <si>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</si>
  <si>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</si>
  <si>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</si>
  <si>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02-34-025-12-W4</t>
  </si>
  <si>
    <t>100/13-30-26-19-W4</t>
  </si>
  <si>
    <t>15-01-069-22-W5</t>
  </si>
  <si>
    <t>08-05-023-12-W4</t>
  </si>
  <si>
    <t>Note: Kevin messed up.
This week was overstated $5124.68 for the casing. Correct amounts are now entered for this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</si>
</sst>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8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0" fontId="0" fillId="17" borderId="0" xfId="0" applyNumberFormat="1" applyFill="1" applyAlignment="1">
      <alignment horizontal="center" vertical="center"/>
    </xf>
    <xf numFmtId="164" fontId="0" fillId="17" borderId="0" xfId="1" applyNumberFormat="1" applyFont="1" applyFill="1" applyAlignment="1">
      <alignment horizontal="right" vertical="center"/>
    </xf>
    <xf numFmtId="164" fontId="0" fillId="17" borderId="0" xfId="0" applyNumberFormat="1" applyFill="1" applyAlignment="1">
      <alignment horizontal="right" vertical="center"/>
    </xf>
    <xf numFmtId="164" fontId="0" fillId="17" borderId="0" xfId="0" applyNumberForma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164" fontId="4" fillId="13" borderId="0" xfId="1" applyNumberFormat="1" applyFont="1" applyFill="1" applyAlignment="1">
      <alignment horizontal="right" vertical="center"/>
    </xf>
    <xf numFmtId="164" fontId="4" fillId="13" borderId="0" xfId="0" applyNumberFormat="1" applyFont="1" applyFill="1" applyAlignment="1">
      <alignment horizontal="right" vertical="center"/>
    </xf>
    <xf numFmtId="0" fontId="0" fillId="13" borderId="0" xfId="0" applyFont="1" applyFill="1" applyAlignment="1">
      <alignment horizontal="center" vertical="center"/>
    </xf>
    <xf numFmtId="2" fontId="0" fillId="13" borderId="0" xfId="0" applyNumberFormat="1" applyFont="1" applyFill="1" applyAlignment="1">
      <alignment horizontal="center" vertical="center"/>
    </xf>
    <xf numFmtId="0" fontId="0" fillId="13" borderId="0" xfId="0" applyNumberFormat="1" applyFont="1" applyFill="1" applyAlignment="1">
      <alignment horizontal="center" vertical="center"/>
    </xf>
    <xf numFmtId="164" fontId="1" fillId="13" borderId="0" xfId="1" applyNumberFormat="1" applyFont="1" applyFill="1" applyAlignment="1">
      <alignment horizontal="right" vertical="center"/>
    </xf>
    <xf numFmtId="165" fontId="0" fillId="1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5"/>
  <sheetViews>
    <sheetView tabSelected="1" zoomScale="80" zoomScaleNormal="80" workbookViewId="0">
      <pane ySplit="1" topLeftCell="A1212" activePane="bottomLeft" state="frozen"/>
      <selection pane="bottomLeft" activeCell="R1234" sqref="R1233:R1234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7.28515625" style="3" bestFit="1" customWidth="1"/>
    <col min="19" max="19" width="9.28515625" style="3" bestFit="1" customWidth="1"/>
    <col min="20" max="20" width="14.8554687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08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5">
        <v>2021</v>
      </c>
      <c r="B1041" s="5">
        <v>34</v>
      </c>
      <c r="C1041" s="5" t="s">
        <v>0</v>
      </c>
      <c r="D1041" s="5" t="s">
        <v>714</v>
      </c>
      <c r="E1041" s="5">
        <v>60.3</v>
      </c>
      <c r="F1041" s="37">
        <f t="shared" si="72"/>
        <v>6.99</v>
      </c>
      <c r="G1041" s="38" t="s">
        <v>1</v>
      </c>
      <c r="H1041" s="5">
        <v>27</v>
      </c>
      <c r="I1041" s="5">
        <v>261.49</v>
      </c>
      <c r="J1041" s="9">
        <f t="shared" si="74"/>
        <v>14.84</v>
      </c>
      <c r="K1041" s="9">
        <f t="shared" si="70"/>
        <v>11.129999999999999</v>
      </c>
      <c r="L1041" s="10">
        <f t="shared" si="71"/>
        <v>2910.3836999999999</v>
      </c>
      <c r="M1041" s="5" t="s">
        <v>395</v>
      </c>
      <c r="N1041" s="5" t="s">
        <v>715</v>
      </c>
      <c r="O1041" s="5" t="s">
        <v>127</v>
      </c>
      <c r="P1041" s="5"/>
    </row>
    <row r="1042" spans="1:16" x14ac:dyDescent="0.25">
      <c r="A1042" s="5">
        <v>2021</v>
      </c>
      <c r="B1042" s="5">
        <v>34</v>
      </c>
      <c r="C1042" s="5" t="s">
        <v>0</v>
      </c>
      <c r="D1042" s="5" t="s">
        <v>714</v>
      </c>
      <c r="E1042" s="5">
        <v>73</v>
      </c>
      <c r="F1042" s="37">
        <f t="shared" si="72"/>
        <v>9.67</v>
      </c>
      <c r="G1042" s="38" t="s">
        <v>1</v>
      </c>
      <c r="H1042" s="5">
        <v>30</v>
      </c>
      <c r="I1042" s="5">
        <v>286.29000000000002</v>
      </c>
      <c r="J1042" s="9">
        <f t="shared" si="74"/>
        <v>18.54</v>
      </c>
      <c r="K1042" s="9">
        <f t="shared" si="70"/>
        <v>13.904999999999999</v>
      </c>
      <c r="L1042" s="10">
        <f t="shared" si="71"/>
        <v>3980.8624500000001</v>
      </c>
      <c r="M1042" s="5" t="s">
        <v>395</v>
      </c>
      <c r="N1042" s="5" t="s">
        <v>715</v>
      </c>
      <c r="O1042" s="5" t="s">
        <v>127</v>
      </c>
      <c r="P1042" s="5"/>
    </row>
    <row r="1043" spans="1:16" x14ac:dyDescent="0.25">
      <c r="A1043" s="5">
        <v>2021</v>
      </c>
      <c r="B1043" s="5">
        <v>34</v>
      </c>
      <c r="C1043" s="5" t="s">
        <v>0</v>
      </c>
      <c r="D1043" s="5" t="s">
        <v>716</v>
      </c>
      <c r="E1043" s="5">
        <v>73</v>
      </c>
      <c r="F1043" s="37">
        <f t="shared" si="72"/>
        <v>9.67</v>
      </c>
      <c r="G1043" s="38" t="s">
        <v>1</v>
      </c>
      <c r="H1043" s="5">
        <v>55</v>
      </c>
      <c r="I1043" s="5">
        <v>522.5</v>
      </c>
      <c r="J1043" s="9">
        <f t="shared" si="74"/>
        <v>18.54</v>
      </c>
      <c r="K1043" s="9">
        <f t="shared" si="70"/>
        <v>13.904999999999999</v>
      </c>
      <c r="L1043" s="10">
        <f t="shared" si="71"/>
        <v>7265.3624999999993</v>
      </c>
      <c r="M1043" s="5" t="s">
        <v>395</v>
      </c>
      <c r="N1043" s="5" t="s">
        <v>718</v>
      </c>
      <c r="O1043" s="5" t="s">
        <v>127</v>
      </c>
      <c r="P1043" s="5"/>
    </row>
    <row r="1044" spans="1:16" x14ac:dyDescent="0.25">
      <c r="A1044" s="5">
        <v>2021</v>
      </c>
      <c r="B1044" s="5">
        <v>34</v>
      </c>
      <c r="C1044" s="5" t="s">
        <v>0</v>
      </c>
      <c r="D1044" s="5" t="s">
        <v>717</v>
      </c>
      <c r="E1044" s="5">
        <v>73</v>
      </c>
      <c r="F1044" s="37">
        <f t="shared" si="72"/>
        <v>9.67</v>
      </c>
      <c r="G1044" s="38" t="s">
        <v>1</v>
      </c>
      <c r="H1044" s="5">
        <v>20</v>
      </c>
      <c r="I1044" s="5">
        <v>190</v>
      </c>
      <c r="J1044" s="9">
        <f t="shared" si="74"/>
        <v>18.54</v>
      </c>
      <c r="K1044" s="9">
        <f t="shared" ref="K1044:K1107" si="75">IF(M1044="NEW",J1044*1,IF(M1044="YELLOW",J1044*0.75,IF(M1044="BLUE",J1044*0.5)))</f>
        <v>13.904999999999999</v>
      </c>
      <c r="L1044" s="10">
        <f t="shared" ref="L1044:L1107" si="76">I1044*K1044</f>
        <v>2641.95</v>
      </c>
      <c r="M1044" s="5" t="s">
        <v>395</v>
      </c>
      <c r="N1044" s="5" t="s">
        <v>718</v>
      </c>
      <c r="O1044" s="5" t="s">
        <v>127</v>
      </c>
      <c r="P1044" s="5"/>
    </row>
    <row r="1045" spans="1:16" x14ac:dyDescent="0.25">
      <c r="A1045" s="5">
        <v>2021</v>
      </c>
      <c r="B1045" s="5">
        <v>34</v>
      </c>
      <c r="C1045" s="5" t="s">
        <v>0</v>
      </c>
      <c r="D1045" s="5" t="s">
        <v>719</v>
      </c>
      <c r="E1045" s="5">
        <v>60.3</v>
      </c>
      <c r="F1045" s="37">
        <f t="shared" si="72"/>
        <v>6.99</v>
      </c>
      <c r="G1045" s="38" t="s">
        <v>1</v>
      </c>
      <c r="H1045" s="5">
        <v>20</v>
      </c>
      <c r="I1045" s="5">
        <v>192.81</v>
      </c>
      <c r="J1045" s="9">
        <f t="shared" si="74"/>
        <v>14.84</v>
      </c>
      <c r="K1045" s="9">
        <f t="shared" si="75"/>
        <v>11.129999999999999</v>
      </c>
      <c r="L1045" s="10">
        <f t="shared" si="76"/>
        <v>2145.9752999999996</v>
      </c>
      <c r="M1045" s="5" t="s">
        <v>395</v>
      </c>
      <c r="N1045" s="5" t="s">
        <v>720</v>
      </c>
      <c r="O1045" s="5" t="s">
        <v>127</v>
      </c>
      <c r="P1045" s="5"/>
    </row>
    <row r="1046" spans="1:16" x14ac:dyDescent="0.25">
      <c r="A1046" s="5">
        <v>2021</v>
      </c>
      <c r="B1046" s="5">
        <v>34</v>
      </c>
      <c r="C1046" s="5" t="s">
        <v>0</v>
      </c>
      <c r="D1046" s="5" t="s">
        <v>721</v>
      </c>
      <c r="E1046" s="5">
        <v>60.3</v>
      </c>
      <c r="F1046" s="37">
        <f t="shared" si="72"/>
        <v>6.99</v>
      </c>
      <c r="G1046" s="38" t="s">
        <v>1</v>
      </c>
      <c r="H1046" s="5">
        <v>27</v>
      </c>
      <c r="I1046" s="5">
        <v>262.64</v>
      </c>
      <c r="J1046" s="9">
        <f t="shared" si="74"/>
        <v>14.84</v>
      </c>
      <c r="K1046" s="9">
        <f t="shared" si="75"/>
        <v>11.129999999999999</v>
      </c>
      <c r="L1046" s="10">
        <f t="shared" si="76"/>
        <v>2923.1831999999995</v>
      </c>
      <c r="M1046" s="5" t="s">
        <v>395</v>
      </c>
      <c r="N1046" s="5" t="s">
        <v>722</v>
      </c>
      <c r="O1046" s="5" t="s">
        <v>127</v>
      </c>
      <c r="P1046" s="5"/>
    </row>
    <row r="1047" spans="1:16" x14ac:dyDescent="0.25">
      <c r="A1047" s="5">
        <v>2021</v>
      </c>
      <c r="B1047" s="5">
        <v>34</v>
      </c>
      <c r="C1047" s="5" t="s">
        <v>0</v>
      </c>
      <c r="D1047" s="5" t="s">
        <v>721</v>
      </c>
      <c r="E1047" s="5">
        <v>73</v>
      </c>
      <c r="F1047" s="37">
        <f t="shared" si="72"/>
        <v>9.67</v>
      </c>
      <c r="G1047" s="38" t="s">
        <v>1</v>
      </c>
      <c r="H1047" s="5">
        <v>18</v>
      </c>
      <c r="I1047" s="5">
        <v>171.8</v>
      </c>
      <c r="J1047" s="9">
        <f t="shared" si="74"/>
        <v>18.54</v>
      </c>
      <c r="K1047" s="9">
        <f t="shared" si="75"/>
        <v>13.904999999999999</v>
      </c>
      <c r="L1047" s="10">
        <f t="shared" si="76"/>
        <v>2388.8789999999999</v>
      </c>
      <c r="M1047" s="5" t="s">
        <v>395</v>
      </c>
      <c r="N1047" s="5" t="s">
        <v>722</v>
      </c>
      <c r="O1047" s="5" t="s">
        <v>127</v>
      </c>
      <c r="P1047" s="5"/>
    </row>
    <row r="1048" spans="1:16" x14ac:dyDescent="0.25">
      <c r="A1048" s="5">
        <v>2021</v>
      </c>
      <c r="B1048" s="5">
        <v>34</v>
      </c>
      <c r="C1048" s="5" t="s">
        <v>0</v>
      </c>
      <c r="D1048" s="5" t="s">
        <v>723</v>
      </c>
      <c r="E1048" s="5">
        <v>73</v>
      </c>
      <c r="F1048" s="37">
        <f t="shared" si="72"/>
        <v>9.67</v>
      </c>
      <c r="G1048" s="38" t="s">
        <v>1</v>
      </c>
      <c r="H1048" s="5">
        <v>58</v>
      </c>
      <c r="I1048" s="5">
        <v>551</v>
      </c>
      <c r="J1048" s="9">
        <f t="shared" si="74"/>
        <v>18.54</v>
      </c>
      <c r="K1048" s="9">
        <f t="shared" si="75"/>
        <v>13.904999999999999</v>
      </c>
      <c r="L1048" s="10">
        <f t="shared" si="76"/>
        <v>7661.6549999999997</v>
      </c>
      <c r="M1048" s="5" t="s">
        <v>395</v>
      </c>
      <c r="N1048" s="5" t="s">
        <v>724</v>
      </c>
      <c r="O1048" s="5" t="s">
        <v>127</v>
      </c>
      <c r="P1048" s="5"/>
    </row>
    <row r="1049" spans="1:16" x14ac:dyDescent="0.25">
      <c r="A1049" s="5">
        <v>2021</v>
      </c>
      <c r="B1049" s="5">
        <v>34</v>
      </c>
      <c r="C1049" s="5" t="s">
        <v>0</v>
      </c>
      <c r="D1049" s="5" t="s">
        <v>726</v>
      </c>
      <c r="E1049" s="5">
        <v>73</v>
      </c>
      <c r="F1049" s="37">
        <f t="shared" si="72"/>
        <v>9.67</v>
      </c>
      <c r="G1049" s="38" t="s">
        <v>1</v>
      </c>
      <c r="H1049" s="5">
        <v>80</v>
      </c>
      <c r="I1049" s="5">
        <v>759.56</v>
      </c>
      <c r="J1049" s="9">
        <f t="shared" si="74"/>
        <v>18.54</v>
      </c>
      <c r="K1049" s="9">
        <f t="shared" si="75"/>
        <v>13.904999999999999</v>
      </c>
      <c r="L1049" s="10">
        <f t="shared" si="76"/>
        <v>10561.681799999998</v>
      </c>
      <c r="M1049" s="5" t="s">
        <v>395</v>
      </c>
      <c r="N1049" s="5" t="s">
        <v>725</v>
      </c>
      <c r="O1049" s="5" t="s">
        <v>127</v>
      </c>
      <c r="P1049" s="5"/>
    </row>
    <row r="1050" spans="1:16" x14ac:dyDescent="0.25">
      <c r="A1050" s="5">
        <v>2021</v>
      </c>
      <c r="B1050" s="5">
        <v>34</v>
      </c>
      <c r="C1050" s="5" t="s">
        <v>0</v>
      </c>
      <c r="D1050" s="5">
        <v>5604254</v>
      </c>
      <c r="E1050" s="5">
        <v>88.9</v>
      </c>
      <c r="F1050" s="37">
        <f t="shared" si="72"/>
        <v>13.84</v>
      </c>
      <c r="G1050" s="154" t="s">
        <v>14</v>
      </c>
      <c r="H1050" s="5">
        <v>12</v>
      </c>
      <c r="I1050" s="5">
        <v>115.2146</v>
      </c>
      <c r="J1050" s="9">
        <v>32.590000000000003</v>
      </c>
      <c r="K1050" s="9">
        <f t="shared" si="75"/>
        <v>24.442500000000003</v>
      </c>
      <c r="L1050" s="10">
        <f t="shared" si="76"/>
        <v>2816.1328605000003</v>
      </c>
      <c r="M1050" s="5" t="s">
        <v>395</v>
      </c>
      <c r="N1050" s="5" t="s">
        <v>727</v>
      </c>
      <c r="O1050" s="5" t="s">
        <v>4</v>
      </c>
      <c r="P1050" s="5">
        <v>65</v>
      </c>
    </row>
    <row r="1051" spans="1:16" x14ac:dyDescent="0.25">
      <c r="A1051" s="5">
        <v>2021</v>
      </c>
      <c r="B1051" s="5">
        <v>34</v>
      </c>
      <c r="C1051" s="5" t="s">
        <v>0</v>
      </c>
      <c r="D1051" s="5">
        <v>5604255</v>
      </c>
      <c r="E1051" s="5">
        <v>88.9</v>
      </c>
      <c r="F1051" s="37">
        <f t="shared" si="72"/>
        <v>13.84</v>
      </c>
      <c r="G1051" s="154" t="s">
        <v>14</v>
      </c>
      <c r="H1051" s="5">
        <v>23</v>
      </c>
      <c r="I1051" s="5">
        <v>220.8272</v>
      </c>
      <c r="J1051" s="9">
        <v>32.590000000000003</v>
      </c>
      <c r="K1051" s="9">
        <f t="shared" si="75"/>
        <v>24.442500000000003</v>
      </c>
      <c r="L1051" s="10">
        <f t="shared" si="76"/>
        <v>5397.5688360000004</v>
      </c>
      <c r="M1051" s="5" t="s">
        <v>395</v>
      </c>
      <c r="N1051" s="5" t="s">
        <v>727</v>
      </c>
      <c r="O1051" s="5" t="s">
        <v>4</v>
      </c>
      <c r="P1051" s="5">
        <v>65</v>
      </c>
    </row>
    <row r="1052" spans="1:16" x14ac:dyDescent="0.25">
      <c r="A1052" s="5">
        <v>2021</v>
      </c>
      <c r="B1052" s="5">
        <v>34</v>
      </c>
      <c r="C1052" s="5" t="s">
        <v>0</v>
      </c>
      <c r="D1052" s="5">
        <v>5604305</v>
      </c>
      <c r="E1052" s="5">
        <v>73</v>
      </c>
      <c r="F1052" s="37">
        <f t="shared" si="72"/>
        <v>9.67</v>
      </c>
      <c r="G1052" s="38" t="s">
        <v>1</v>
      </c>
      <c r="H1052" s="5">
        <v>10</v>
      </c>
      <c r="I1052" s="5">
        <v>96.012100000000004</v>
      </c>
      <c r="J1052" s="9">
        <f t="shared" si="74"/>
        <v>18.54</v>
      </c>
      <c r="K1052" s="9">
        <f t="shared" si="75"/>
        <v>13.904999999999999</v>
      </c>
      <c r="L1052" s="10">
        <f t="shared" si="76"/>
        <v>1335.0482505</v>
      </c>
      <c r="M1052" s="5" t="s">
        <v>395</v>
      </c>
      <c r="N1052" s="5" t="s">
        <v>728</v>
      </c>
      <c r="O1052" s="5" t="s">
        <v>379</v>
      </c>
      <c r="P1052" s="5">
        <v>43</v>
      </c>
    </row>
    <row r="1053" spans="1:16" x14ac:dyDescent="0.25">
      <c r="A1053" s="5">
        <v>2021</v>
      </c>
      <c r="B1053" s="5">
        <v>34</v>
      </c>
      <c r="C1053" s="5" t="s">
        <v>0</v>
      </c>
      <c r="D1053" s="5">
        <v>5604485</v>
      </c>
      <c r="E1053" s="5">
        <v>60.3</v>
      </c>
      <c r="F1053" s="37">
        <f t="shared" ref="F1053:F1116" si="77">IF($E1053=60.3,6.99,IF($E1053=73,9.67,IF($E1053=88.9,13.84,IF($E1053=114.3,17.26,IF($E1053=177.8,34.23,IF($E1053=244.5,53.57,"ENTER WEIGHT"))))))</f>
        <v>6.99</v>
      </c>
      <c r="G1053" s="38" t="s">
        <v>1</v>
      </c>
      <c r="H1053" s="5">
        <v>11</v>
      </c>
      <c r="I1053" s="5">
        <v>105.61</v>
      </c>
      <c r="J1053" s="9">
        <f t="shared" si="74"/>
        <v>14.84</v>
      </c>
      <c r="K1053" s="9">
        <f t="shared" si="75"/>
        <v>11.129999999999999</v>
      </c>
      <c r="L1053" s="10">
        <f t="shared" si="76"/>
        <v>1175.4392999999998</v>
      </c>
      <c r="M1053" s="5" t="s">
        <v>395</v>
      </c>
      <c r="N1053" s="5" t="s">
        <v>729</v>
      </c>
      <c r="O1053" s="5" t="s">
        <v>35</v>
      </c>
      <c r="P1053" s="5">
        <v>105</v>
      </c>
    </row>
    <row r="1054" spans="1:16" x14ac:dyDescent="0.25">
      <c r="A1054" s="5">
        <v>2021</v>
      </c>
      <c r="B1054" s="5">
        <v>34</v>
      </c>
      <c r="C1054" s="5" t="s">
        <v>0</v>
      </c>
      <c r="D1054" s="5">
        <v>5604486</v>
      </c>
      <c r="E1054" s="5">
        <v>60.3</v>
      </c>
      <c r="F1054" s="37">
        <f t="shared" si="77"/>
        <v>6.99</v>
      </c>
      <c r="G1054" s="38" t="s">
        <v>1</v>
      </c>
      <c r="H1054" s="5">
        <v>86</v>
      </c>
      <c r="I1054" s="5">
        <v>825.69600000000003</v>
      </c>
      <c r="J1054" s="9">
        <f t="shared" si="74"/>
        <v>14.84</v>
      </c>
      <c r="K1054" s="9">
        <f t="shared" si="75"/>
        <v>11.129999999999999</v>
      </c>
      <c r="L1054" s="10">
        <f t="shared" si="76"/>
        <v>9189.9964799999998</v>
      </c>
      <c r="M1054" s="5" t="s">
        <v>395</v>
      </c>
      <c r="N1054" s="5" t="s">
        <v>729</v>
      </c>
      <c r="O1054" s="5" t="s">
        <v>35</v>
      </c>
      <c r="P1054" s="5">
        <v>105</v>
      </c>
    </row>
    <row r="1055" spans="1:16" x14ac:dyDescent="0.25">
      <c r="A1055" s="5">
        <v>2021</v>
      </c>
      <c r="B1055" s="5">
        <v>34</v>
      </c>
      <c r="C1055" s="5" t="s">
        <v>0</v>
      </c>
      <c r="D1055" s="5">
        <v>5604732</v>
      </c>
      <c r="E1055" s="5">
        <v>60.3</v>
      </c>
      <c r="F1055" s="37">
        <f t="shared" si="77"/>
        <v>6.99</v>
      </c>
      <c r="G1055" s="38" t="s">
        <v>1</v>
      </c>
      <c r="H1055" s="5">
        <v>200</v>
      </c>
      <c r="I1055" s="5">
        <v>1920.239</v>
      </c>
      <c r="J1055" s="9">
        <f t="shared" si="74"/>
        <v>14.84</v>
      </c>
      <c r="K1055" s="9">
        <f t="shared" si="75"/>
        <v>11.129999999999999</v>
      </c>
      <c r="L1055" s="10">
        <f t="shared" si="76"/>
        <v>21372.26007</v>
      </c>
      <c r="M1055" s="5" t="s">
        <v>395</v>
      </c>
      <c r="N1055" s="5" t="s">
        <v>730</v>
      </c>
      <c r="O1055" s="5" t="s">
        <v>4</v>
      </c>
      <c r="P1055" s="5">
        <v>65</v>
      </c>
    </row>
    <row r="1056" spans="1:16" x14ac:dyDescent="0.25">
      <c r="A1056" s="5">
        <v>2021</v>
      </c>
      <c r="B1056" s="5">
        <v>34</v>
      </c>
      <c r="C1056" s="5" t="s">
        <v>0</v>
      </c>
      <c r="D1056" s="5">
        <v>5604731</v>
      </c>
      <c r="E1056" s="5">
        <v>60.3</v>
      </c>
      <c r="F1056" s="37">
        <f t="shared" si="77"/>
        <v>6.99</v>
      </c>
      <c r="G1056" s="38" t="s">
        <v>1</v>
      </c>
      <c r="H1056" s="5">
        <v>73</v>
      </c>
      <c r="I1056" s="5">
        <v>700.89</v>
      </c>
      <c r="J1056" s="9">
        <f t="shared" si="74"/>
        <v>14.84</v>
      </c>
      <c r="K1056" s="9">
        <f t="shared" si="75"/>
        <v>11.129999999999999</v>
      </c>
      <c r="L1056" s="10">
        <f t="shared" si="76"/>
        <v>7800.9056999999993</v>
      </c>
      <c r="M1056" s="5" t="s">
        <v>395</v>
      </c>
      <c r="N1056" s="5" t="s">
        <v>730</v>
      </c>
      <c r="O1056" s="5" t="s">
        <v>4</v>
      </c>
      <c r="P1056" s="5">
        <v>65</v>
      </c>
    </row>
    <row r="1057" spans="1:16" x14ac:dyDescent="0.25">
      <c r="A1057" s="5">
        <v>2021</v>
      </c>
      <c r="B1057" s="5">
        <v>34</v>
      </c>
      <c r="C1057" s="5" t="s">
        <v>0</v>
      </c>
      <c r="D1057" s="5">
        <v>5604805</v>
      </c>
      <c r="E1057" s="5">
        <v>60.3</v>
      </c>
      <c r="F1057" s="37">
        <f t="shared" si="77"/>
        <v>6.99</v>
      </c>
      <c r="G1057" s="38" t="s">
        <v>1</v>
      </c>
      <c r="H1057" s="5">
        <v>74</v>
      </c>
      <c r="I1057" s="5">
        <v>710.48969999999997</v>
      </c>
      <c r="J1057" s="9">
        <f t="shared" si="74"/>
        <v>14.84</v>
      </c>
      <c r="K1057" s="9">
        <f t="shared" si="75"/>
        <v>11.129999999999999</v>
      </c>
      <c r="L1057" s="10">
        <f t="shared" si="76"/>
        <v>7907.7503609999985</v>
      </c>
      <c r="M1057" s="5" t="s">
        <v>395</v>
      </c>
      <c r="N1057" s="5" t="s">
        <v>731</v>
      </c>
      <c r="O1057" s="5" t="s">
        <v>4</v>
      </c>
      <c r="P1057" s="5">
        <v>65</v>
      </c>
    </row>
    <row r="1058" spans="1:16" x14ac:dyDescent="0.25">
      <c r="A1058" s="5">
        <v>2021</v>
      </c>
      <c r="B1058" s="5">
        <v>34</v>
      </c>
      <c r="C1058" s="5" t="s">
        <v>0</v>
      </c>
      <c r="D1058" s="5">
        <v>5604806</v>
      </c>
      <c r="E1058" s="5">
        <v>60.3</v>
      </c>
      <c r="F1058" s="37">
        <f t="shared" si="77"/>
        <v>6.99</v>
      </c>
      <c r="G1058" s="38" t="s">
        <v>1</v>
      </c>
      <c r="H1058" s="5">
        <v>194</v>
      </c>
      <c r="I1058" s="5">
        <v>1862.6318000000001</v>
      </c>
      <c r="J1058" s="9">
        <f t="shared" si="74"/>
        <v>14.84</v>
      </c>
      <c r="K1058" s="9">
        <f t="shared" si="75"/>
        <v>11.129999999999999</v>
      </c>
      <c r="L1058" s="10">
        <f t="shared" si="76"/>
        <v>20731.091934</v>
      </c>
      <c r="M1058" s="5" t="s">
        <v>395</v>
      </c>
      <c r="N1058" s="5" t="s">
        <v>731</v>
      </c>
      <c r="O1058" s="5" t="s">
        <v>4</v>
      </c>
      <c r="P1058" s="5">
        <v>65</v>
      </c>
    </row>
    <row r="1059" spans="1:16" x14ac:dyDescent="0.25">
      <c r="A1059" s="5">
        <v>2021</v>
      </c>
      <c r="B1059" s="5">
        <v>34</v>
      </c>
      <c r="C1059" s="5" t="s">
        <v>0</v>
      </c>
      <c r="D1059" s="5">
        <v>5605150</v>
      </c>
      <c r="E1059" s="5">
        <v>88.9</v>
      </c>
      <c r="F1059" s="37">
        <f t="shared" si="77"/>
        <v>13.84</v>
      </c>
      <c r="G1059" s="38" t="s">
        <v>1</v>
      </c>
      <c r="H1059" s="5">
        <v>2</v>
      </c>
      <c r="I1059" s="5">
        <v>19.202500000000001</v>
      </c>
      <c r="J1059" s="9">
        <f t="shared" si="74"/>
        <v>25.97</v>
      </c>
      <c r="K1059" s="9">
        <f t="shared" si="75"/>
        <v>12.984999999999999</v>
      </c>
      <c r="L1059" s="10">
        <f t="shared" si="76"/>
        <v>249.34446249999999</v>
      </c>
      <c r="M1059" s="5" t="s">
        <v>196</v>
      </c>
      <c r="N1059" s="5" t="s">
        <v>732</v>
      </c>
      <c r="O1059" s="5" t="s">
        <v>35</v>
      </c>
      <c r="P1059" s="5">
        <v>68</v>
      </c>
    </row>
    <row r="1060" spans="1:16" x14ac:dyDescent="0.25">
      <c r="A1060" s="5">
        <v>2021</v>
      </c>
      <c r="B1060" s="5">
        <v>34</v>
      </c>
      <c r="C1060" s="5" t="s">
        <v>0</v>
      </c>
      <c r="D1060" s="5">
        <v>5605151</v>
      </c>
      <c r="E1060" s="5">
        <v>88.9</v>
      </c>
      <c r="F1060" s="37">
        <f t="shared" si="77"/>
        <v>13.84</v>
      </c>
      <c r="G1060" s="38" t="s">
        <v>1</v>
      </c>
      <c r="H1060" s="5">
        <v>14</v>
      </c>
      <c r="I1060" s="5">
        <v>134.4162</v>
      </c>
      <c r="J1060" s="9">
        <f t="shared" si="74"/>
        <v>25.97</v>
      </c>
      <c r="K1060" s="9">
        <f t="shared" si="75"/>
        <v>12.984999999999999</v>
      </c>
      <c r="L1060" s="10">
        <f t="shared" si="76"/>
        <v>1745.3943569999999</v>
      </c>
      <c r="M1060" s="5" t="s">
        <v>196</v>
      </c>
      <c r="N1060" s="5" t="s">
        <v>732</v>
      </c>
      <c r="O1060" s="5" t="s">
        <v>35</v>
      </c>
      <c r="P1060" s="5">
        <v>68</v>
      </c>
    </row>
    <row r="1061" spans="1:16" x14ac:dyDescent="0.25">
      <c r="A1061" s="5">
        <v>2021</v>
      </c>
      <c r="B1061" s="5">
        <v>34</v>
      </c>
      <c r="C1061" s="5" t="s">
        <v>0</v>
      </c>
      <c r="D1061" s="5">
        <v>5605152</v>
      </c>
      <c r="E1061" s="5">
        <v>88.9</v>
      </c>
      <c r="F1061" s="37">
        <f t="shared" si="77"/>
        <v>13.84</v>
      </c>
      <c r="G1061" s="38" t="s">
        <v>1</v>
      </c>
      <c r="H1061" s="5">
        <v>7</v>
      </c>
      <c r="I1061" s="5">
        <v>67.208299999999994</v>
      </c>
      <c r="J1061" s="9">
        <f t="shared" si="74"/>
        <v>25.97</v>
      </c>
      <c r="K1061" s="9">
        <f t="shared" si="75"/>
        <v>12.984999999999999</v>
      </c>
      <c r="L1061" s="10">
        <f t="shared" si="76"/>
        <v>872.69977549999987</v>
      </c>
      <c r="M1061" s="5" t="s">
        <v>196</v>
      </c>
      <c r="N1061" s="5" t="s">
        <v>732</v>
      </c>
      <c r="O1061" s="5" t="s">
        <v>35</v>
      </c>
      <c r="P1061" s="5">
        <v>68</v>
      </c>
    </row>
    <row r="1062" spans="1:16" x14ac:dyDescent="0.25">
      <c r="A1062" s="5">
        <v>2021</v>
      </c>
      <c r="B1062" s="5">
        <v>34</v>
      </c>
      <c r="C1062" s="5" t="s">
        <v>0</v>
      </c>
      <c r="D1062" s="5">
        <v>5605153</v>
      </c>
      <c r="E1062" s="5">
        <v>88.9</v>
      </c>
      <c r="F1062" s="37">
        <f t="shared" si="77"/>
        <v>13.84</v>
      </c>
      <c r="G1062" s="38" t="s">
        <v>1</v>
      </c>
      <c r="H1062" s="5">
        <v>2</v>
      </c>
      <c r="I1062" s="5">
        <v>19.2029</v>
      </c>
      <c r="J1062" s="9">
        <f t="shared" si="74"/>
        <v>25.97</v>
      </c>
      <c r="K1062" s="9">
        <f t="shared" si="75"/>
        <v>12.984999999999999</v>
      </c>
      <c r="L1062" s="10">
        <f t="shared" si="76"/>
        <v>249.34965649999998</v>
      </c>
      <c r="M1062" s="5" t="s">
        <v>196</v>
      </c>
      <c r="N1062" s="5" t="s">
        <v>732</v>
      </c>
      <c r="O1062" s="5" t="s">
        <v>35</v>
      </c>
      <c r="P1062" s="5">
        <v>68</v>
      </c>
    </row>
    <row r="1063" spans="1:16" x14ac:dyDescent="0.25">
      <c r="A1063" s="5">
        <v>2021</v>
      </c>
      <c r="B1063" s="5">
        <v>34</v>
      </c>
      <c r="C1063" s="5" t="s">
        <v>0</v>
      </c>
      <c r="D1063" s="5">
        <v>5605154</v>
      </c>
      <c r="E1063" s="5">
        <v>88.9</v>
      </c>
      <c r="F1063" s="37">
        <f t="shared" si="77"/>
        <v>13.84</v>
      </c>
      <c r="G1063" s="38" t="s">
        <v>1</v>
      </c>
      <c r="H1063" s="5">
        <v>50</v>
      </c>
      <c r="I1063" s="5">
        <v>480.0625</v>
      </c>
      <c r="J1063" s="9">
        <f t="shared" si="74"/>
        <v>25.97</v>
      </c>
      <c r="K1063" s="9">
        <f t="shared" si="75"/>
        <v>12.984999999999999</v>
      </c>
      <c r="L1063" s="10">
        <f t="shared" si="76"/>
        <v>6233.6115624999993</v>
      </c>
      <c r="M1063" s="5" t="s">
        <v>196</v>
      </c>
      <c r="N1063" s="5" t="s">
        <v>732</v>
      </c>
      <c r="O1063" s="5" t="s">
        <v>35</v>
      </c>
      <c r="P1063" s="5">
        <v>68</v>
      </c>
    </row>
    <row r="1064" spans="1:16" x14ac:dyDescent="0.25">
      <c r="A1064" s="5">
        <v>2021</v>
      </c>
      <c r="B1064" s="5">
        <v>34</v>
      </c>
      <c r="C1064" s="5" t="s">
        <v>0</v>
      </c>
      <c r="D1064" s="5">
        <v>5605154</v>
      </c>
      <c r="E1064" s="5">
        <v>88.9</v>
      </c>
      <c r="F1064" s="37">
        <f t="shared" si="77"/>
        <v>13.84</v>
      </c>
      <c r="G1064" s="38" t="s">
        <v>1</v>
      </c>
      <c r="H1064" s="5">
        <v>8</v>
      </c>
      <c r="I1064" s="5">
        <v>76.81</v>
      </c>
      <c r="J1064" s="9">
        <f t="shared" si="74"/>
        <v>25.97</v>
      </c>
      <c r="K1064" s="9">
        <f t="shared" si="75"/>
        <v>19.477499999999999</v>
      </c>
      <c r="L1064" s="10">
        <f t="shared" si="76"/>
        <v>1496.066775</v>
      </c>
      <c r="M1064" s="5" t="s">
        <v>395</v>
      </c>
      <c r="N1064" s="5" t="s">
        <v>732</v>
      </c>
      <c r="O1064" s="5" t="s">
        <v>35</v>
      </c>
      <c r="P1064" s="5">
        <v>68</v>
      </c>
    </row>
    <row r="1065" spans="1:16" x14ac:dyDescent="0.25">
      <c r="A1065" s="5">
        <v>2021</v>
      </c>
      <c r="B1065" s="5">
        <v>34</v>
      </c>
      <c r="C1065" s="5" t="s">
        <v>0</v>
      </c>
      <c r="D1065" s="5">
        <v>5605156</v>
      </c>
      <c r="E1065" s="5">
        <v>88.9</v>
      </c>
      <c r="F1065" s="37">
        <f t="shared" si="77"/>
        <v>13.84</v>
      </c>
      <c r="G1065" s="38" t="s">
        <v>1</v>
      </c>
      <c r="H1065" s="5">
        <v>10</v>
      </c>
      <c r="I1065" s="5">
        <v>96.012</v>
      </c>
      <c r="J1065" s="9">
        <f t="shared" si="74"/>
        <v>25.97</v>
      </c>
      <c r="K1065" s="9">
        <f t="shared" si="75"/>
        <v>19.477499999999999</v>
      </c>
      <c r="L1065" s="10">
        <f t="shared" si="76"/>
        <v>1870.0737299999998</v>
      </c>
      <c r="M1065" s="5" t="s">
        <v>395</v>
      </c>
      <c r="N1065" s="5" t="s">
        <v>732</v>
      </c>
      <c r="O1065" s="5" t="s">
        <v>35</v>
      </c>
      <c r="P1065" s="5">
        <v>68</v>
      </c>
    </row>
    <row r="1066" spans="1:16" x14ac:dyDescent="0.25">
      <c r="A1066" s="5">
        <v>2021</v>
      </c>
      <c r="B1066" s="5">
        <v>34</v>
      </c>
      <c r="C1066" s="5" t="s">
        <v>0</v>
      </c>
      <c r="D1066" s="5">
        <v>5605157</v>
      </c>
      <c r="E1066" s="5">
        <v>88.9</v>
      </c>
      <c r="F1066" s="37">
        <f t="shared" si="77"/>
        <v>13.84</v>
      </c>
      <c r="G1066" s="38" t="s">
        <v>1</v>
      </c>
      <c r="H1066" s="5">
        <v>7</v>
      </c>
      <c r="I1066" s="5">
        <v>67.208600000000004</v>
      </c>
      <c r="J1066" s="9">
        <f t="shared" si="74"/>
        <v>25.97</v>
      </c>
      <c r="K1066" s="9">
        <f t="shared" si="75"/>
        <v>19.477499999999999</v>
      </c>
      <c r="L1066" s="10">
        <f t="shared" si="76"/>
        <v>1309.0555065000001</v>
      </c>
      <c r="M1066" s="5" t="s">
        <v>395</v>
      </c>
      <c r="N1066" s="5" t="s">
        <v>732</v>
      </c>
      <c r="O1066" s="5" t="s">
        <v>35</v>
      </c>
      <c r="P1066" s="5">
        <v>68</v>
      </c>
    </row>
    <row r="1067" spans="1:16" x14ac:dyDescent="0.25">
      <c r="A1067" s="5">
        <v>2021</v>
      </c>
      <c r="B1067" s="5">
        <v>34</v>
      </c>
      <c r="C1067" s="5" t="s">
        <v>0</v>
      </c>
      <c r="D1067" s="5">
        <v>5605367</v>
      </c>
      <c r="E1067" s="5">
        <v>73</v>
      </c>
      <c r="F1067" s="37">
        <f t="shared" si="77"/>
        <v>9.67</v>
      </c>
      <c r="G1067" s="38" t="s">
        <v>1</v>
      </c>
      <c r="H1067" s="5">
        <v>30</v>
      </c>
      <c r="I1067" s="5">
        <v>287.51690000000002</v>
      </c>
      <c r="J1067" s="9">
        <f t="shared" si="74"/>
        <v>18.54</v>
      </c>
      <c r="K1067" s="9">
        <f t="shared" si="75"/>
        <v>13.904999999999999</v>
      </c>
      <c r="L1067" s="10">
        <f t="shared" si="76"/>
        <v>3997.9224945000001</v>
      </c>
      <c r="M1067" s="5" t="s">
        <v>395</v>
      </c>
      <c r="N1067" s="5" t="s">
        <v>733</v>
      </c>
      <c r="O1067" s="5" t="s">
        <v>4</v>
      </c>
      <c r="P1067" s="5">
        <v>65</v>
      </c>
    </row>
    <row r="1068" spans="1:16" x14ac:dyDescent="0.25">
      <c r="A1068" s="5">
        <v>2021</v>
      </c>
      <c r="B1068" s="5">
        <v>34</v>
      </c>
      <c r="C1068" s="5" t="s">
        <v>0</v>
      </c>
      <c r="D1068" s="5">
        <v>5605379</v>
      </c>
      <c r="E1068" s="5">
        <v>88.9</v>
      </c>
      <c r="F1068" s="37">
        <f t="shared" si="77"/>
        <v>13.84</v>
      </c>
      <c r="G1068" s="154" t="s">
        <v>14</v>
      </c>
      <c r="H1068" s="5">
        <v>3</v>
      </c>
      <c r="I1068" s="5">
        <v>28.803599999999999</v>
      </c>
      <c r="J1068" s="9">
        <v>32.590000000000003</v>
      </c>
      <c r="K1068" s="9">
        <f t="shared" si="75"/>
        <v>24.442500000000003</v>
      </c>
      <c r="L1068" s="10">
        <f t="shared" si="76"/>
        <v>704.03199300000006</v>
      </c>
      <c r="M1068" s="5" t="s">
        <v>395</v>
      </c>
      <c r="N1068" s="5" t="s">
        <v>733</v>
      </c>
      <c r="O1068" s="5" t="s">
        <v>4</v>
      </c>
      <c r="P1068" s="5">
        <v>65</v>
      </c>
    </row>
    <row r="1069" spans="1:16" x14ac:dyDescent="0.25">
      <c r="A1069" s="5">
        <v>2021</v>
      </c>
      <c r="B1069" s="5">
        <v>34</v>
      </c>
      <c r="C1069" s="5" t="s">
        <v>0</v>
      </c>
      <c r="D1069" s="5">
        <v>5605613</v>
      </c>
      <c r="E1069" s="5">
        <v>60.3</v>
      </c>
      <c r="F1069" s="37">
        <f t="shared" si="77"/>
        <v>6.99</v>
      </c>
      <c r="G1069" s="38" t="s">
        <v>1</v>
      </c>
      <c r="H1069" s="5">
        <v>2</v>
      </c>
      <c r="I1069" s="5">
        <v>19.2029</v>
      </c>
      <c r="J1069" s="9">
        <f t="shared" si="74"/>
        <v>14.84</v>
      </c>
      <c r="K1069" s="9">
        <f t="shared" si="75"/>
        <v>11.129999999999999</v>
      </c>
      <c r="L1069" s="10">
        <f t="shared" si="76"/>
        <v>213.72827699999996</v>
      </c>
      <c r="M1069" s="5" t="s">
        <v>395</v>
      </c>
      <c r="N1069" s="5" t="s">
        <v>734</v>
      </c>
      <c r="O1069" s="5" t="s">
        <v>4</v>
      </c>
      <c r="P1069" s="5">
        <v>65</v>
      </c>
    </row>
    <row r="1070" spans="1:16" x14ac:dyDescent="0.25">
      <c r="A1070" s="5">
        <v>2021</v>
      </c>
      <c r="B1070" s="5">
        <v>34</v>
      </c>
      <c r="C1070" s="5" t="s">
        <v>0</v>
      </c>
      <c r="D1070" s="5">
        <v>5606065</v>
      </c>
      <c r="E1070" s="5">
        <v>88.9</v>
      </c>
      <c r="F1070" s="37">
        <f t="shared" si="77"/>
        <v>13.84</v>
      </c>
      <c r="G1070" s="38" t="s">
        <v>1</v>
      </c>
      <c r="H1070" s="5">
        <v>37</v>
      </c>
      <c r="I1070" s="5">
        <v>355.24630000000002</v>
      </c>
      <c r="J1070" s="9">
        <f t="shared" si="74"/>
        <v>25.97</v>
      </c>
      <c r="K1070" s="9">
        <f t="shared" si="75"/>
        <v>19.477499999999999</v>
      </c>
      <c r="L1070" s="10">
        <f t="shared" si="76"/>
        <v>6919.3098082500001</v>
      </c>
      <c r="M1070" s="5" t="s">
        <v>395</v>
      </c>
      <c r="N1070" s="5" t="s">
        <v>516</v>
      </c>
      <c r="O1070" s="5" t="s">
        <v>35</v>
      </c>
      <c r="P1070" s="5">
        <v>68</v>
      </c>
    </row>
    <row r="1071" spans="1:16" x14ac:dyDescent="0.25">
      <c r="A1071" s="5">
        <v>2021</v>
      </c>
      <c r="B1071" s="5">
        <v>34</v>
      </c>
      <c r="C1071" s="5" t="s">
        <v>0</v>
      </c>
      <c r="D1071" s="5">
        <v>5606065</v>
      </c>
      <c r="E1071" s="5">
        <v>88.9</v>
      </c>
      <c r="F1071" s="37">
        <f t="shared" si="77"/>
        <v>13.84</v>
      </c>
      <c r="G1071" s="38" t="s">
        <v>1</v>
      </c>
      <c r="H1071" s="5">
        <v>22</v>
      </c>
      <c r="I1071" s="5">
        <v>211.22749999999999</v>
      </c>
      <c r="J1071" s="9">
        <f t="shared" si="74"/>
        <v>25.97</v>
      </c>
      <c r="K1071" s="9">
        <f t="shared" si="75"/>
        <v>12.984999999999999</v>
      </c>
      <c r="L1071" s="10">
        <f t="shared" si="76"/>
        <v>2742.7890874999998</v>
      </c>
      <c r="M1071" s="5" t="s">
        <v>196</v>
      </c>
      <c r="N1071" s="5" t="s">
        <v>516</v>
      </c>
      <c r="O1071" s="5" t="s">
        <v>35</v>
      </c>
      <c r="P1071" s="5">
        <v>68</v>
      </c>
    </row>
    <row r="1072" spans="1:16" x14ac:dyDescent="0.25">
      <c r="A1072" s="5">
        <v>2021</v>
      </c>
      <c r="B1072" s="5">
        <v>34</v>
      </c>
      <c r="C1072" s="5" t="s">
        <v>0</v>
      </c>
      <c r="D1072" s="5">
        <v>5606067</v>
      </c>
      <c r="E1072" s="5">
        <v>88.9</v>
      </c>
      <c r="F1072" s="37">
        <f t="shared" si="77"/>
        <v>13.84</v>
      </c>
      <c r="G1072" s="38" t="s">
        <v>1</v>
      </c>
      <c r="H1072" s="5">
        <v>29</v>
      </c>
      <c r="I1072" s="5">
        <v>278.43</v>
      </c>
      <c r="J1072" s="9">
        <f t="shared" si="74"/>
        <v>25.97</v>
      </c>
      <c r="K1072" s="9">
        <f t="shared" si="75"/>
        <v>19.477499999999999</v>
      </c>
      <c r="L1072" s="10">
        <f t="shared" si="76"/>
        <v>5423.1203249999999</v>
      </c>
      <c r="M1072" s="5" t="s">
        <v>395</v>
      </c>
      <c r="N1072" s="5" t="s">
        <v>516</v>
      </c>
      <c r="O1072" s="5" t="s">
        <v>35</v>
      </c>
      <c r="P1072" s="5">
        <v>68</v>
      </c>
    </row>
    <row r="1073" spans="1:20" x14ac:dyDescent="0.25">
      <c r="A1073" s="5">
        <v>2021</v>
      </c>
      <c r="B1073" s="5">
        <v>34</v>
      </c>
      <c r="C1073" s="5" t="s">
        <v>0</v>
      </c>
      <c r="D1073" s="5">
        <v>5606068</v>
      </c>
      <c r="E1073" s="5">
        <v>88.9</v>
      </c>
      <c r="F1073" s="37">
        <f t="shared" si="77"/>
        <v>13.84</v>
      </c>
      <c r="G1073" s="38" t="s">
        <v>1</v>
      </c>
      <c r="H1073" s="5">
        <v>12</v>
      </c>
      <c r="I1073" s="5">
        <v>115.2135</v>
      </c>
      <c r="J1073" s="9">
        <f t="shared" si="74"/>
        <v>25.97</v>
      </c>
      <c r="K1073" s="9">
        <f t="shared" si="75"/>
        <v>19.477499999999999</v>
      </c>
      <c r="L1073" s="10">
        <f t="shared" si="76"/>
        <v>2244.0709462499999</v>
      </c>
      <c r="M1073" s="5" t="s">
        <v>395</v>
      </c>
      <c r="N1073" s="5" t="s">
        <v>516</v>
      </c>
      <c r="O1073" s="5" t="s">
        <v>35</v>
      </c>
      <c r="P1073" s="5">
        <v>68</v>
      </c>
    </row>
    <row r="1074" spans="1:20" x14ac:dyDescent="0.25">
      <c r="A1074" s="5">
        <v>2021</v>
      </c>
      <c r="B1074" s="5">
        <v>34</v>
      </c>
      <c r="C1074" s="5" t="s">
        <v>0</v>
      </c>
      <c r="D1074" s="5">
        <v>5606343</v>
      </c>
      <c r="E1074" s="5">
        <v>73</v>
      </c>
      <c r="F1074" s="37">
        <f t="shared" si="77"/>
        <v>9.67</v>
      </c>
      <c r="G1074" s="38" t="s">
        <v>1</v>
      </c>
      <c r="H1074" s="5">
        <v>25</v>
      </c>
      <c r="I1074" s="5">
        <v>240.03</v>
      </c>
      <c r="J1074" s="9">
        <f t="shared" si="74"/>
        <v>18.54</v>
      </c>
      <c r="K1074" s="9">
        <f t="shared" si="75"/>
        <v>13.904999999999999</v>
      </c>
      <c r="L1074" s="10">
        <f t="shared" si="76"/>
        <v>3337.61715</v>
      </c>
      <c r="M1074" s="5" t="s">
        <v>395</v>
      </c>
      <c r="N1074" s="5" t="s">
        <v>588</v>
      </c>
      <c r="O1074" s="5" t="s">
        <v>35</v>
      </c>
      <c r="P1074" s="5">
        <v>105</v>
      </c>
    </row>
    <row r="1075" spans="1:20" x14ac:dyDescent="0.25">
      <c r="A1075" s="5">
        <v>2021</v>
      </c>
      <c r="B1075" s="5">
        <v>34</v>
      </c>
      <c r="C1075" s="5" t="s">
        <v>0</v>
      </c>
      <c r="D1075" s="5">
        <v>5607199</v>
      </c>
      <c r="E1075" s="21">
        <v>73</v>
      </c>
      <c r="F1075" s="22">
        <f t="shared" si="77"/>
        <v>9.67</v>
      </c>
      <c r="G1075" s="38" t="s">
        <v>1</v>
      </c>
      <c r="H1075" s="5">
        <v>28</v>
      </c>
      <c r="I1075" s="5">
        <v>269.33</v>
      </c>
      <c r="J1075" s="9">
        <f t="shared" si="74"/>
        <v>18.54</v>
      </c>
      <c r="K1075" s="9">
        <v>38.24</v>
      </c>
      <c r="L1075" s="10">
        <f t="shared" si="76"/>
        <v>10299.1792</v>
      </c>
      <c r="M1075" s="5" t="s">
        <v>395</v>
      </c>
      <c r="N1075" s="5" t="s">
        <v>735</v>
      </c>
      <c r="O1075" s="5" t="s">
        <v>4</v>
      </c>
      <c r="P1075" s="5">
        <v>19</v>
      </c>
    </row>
    <row r="1076" spans="1:20" x14ac:dyDescent="0.25">
      <c r="A1076" s="5">
        <v>2021</v>
      </c>
      <c r="B1076" s="5">
        <v>34</v>
      </c>
      <c r="C1076" s="5" t="s">
        <v>0</v>
      </c>
      <c r="D1076" s="5">
        <v>5607198</v>
      </c>
      <c r="E1076" s="21">
        <v>73</v>
      </c>
      <c r="F1076" s="22">
        <f t="shared" si="77"/>
        <v>9.67</v>
      </c>
      <c r="G1076" s="38" t="s">
        <v>1</v>
      </c>
      <c r="H1076" s="5">
        <v>160</v>
      </c>
      <c r="I1076" s="5">
        <v>1536.1179999999999</v>
      </c>
      <c r="J1076" s="9">
        <f t="shared" si="74"/>
        <v>18.54</v>
      </c>
      <c r="K1076" s="9">
        <v>38.24</v>
      </c>
      <c r="L1076" s="10">
        <f t="shared" si="76"/>
        <v>58741.152320000001</v>
      </c>
      <c r="M1076" s="5" t="s">
        <v>395</v>
      </c>
      <c r="N1076" s="5" t="s">
        <v>735</v>
      </c>
      <c r="O1076" s="5" t="s">
        <v>4</v>
      </c>
      <c r="P1076" s="5">
        <v>19</v>
      </c>
    </row>
    <row r="1077" spans="1:20" x14ac:dyDescent="0.25">
      <c r="A1077" s="5">
        <v>2021</v>
      </c>
      <c r="B1077" s="5">
        <v>34</v>
      </c>
      <c r="C1077" s="5" t="s">
        <v>0</v>
      </c>
      <c r="D1077" s="5">
        <v>5607506</v>
      </c>
      <c r="E1077" s="5">
        <v>60.3</v>
      </c>
      <c r="F1077" s="37">
        <f t="shared" si="77"/>
        <v>6.99</v>
      </c>
      <c r="G1077" s="38" t="s">
        <v>1</v>
      </c>
      <c r="H1077" s="5">
        <v>19</v>
      </c>
      <c r="I1077" s="5">
        <v>182.42320000000001</v>
      </c>
      <c r="J1077" s="9">
        <f t="shared" si="74"/>
        <v>14.84</v>
      </c>
      <c r="K1077" s="9">
        <f t="shared" si="75"/>
        <v>11.129999999999999</v>
      </c>
      <c r="L1077" s="10">
        <f t="shared" si="76"/>
        <v>2030.3702159999998</v>
      </c>
      <c r="M1077" s="5" t="s">
        <v>395</v>
      </c>
      <c r="N1077" s="5" t="s">
        <v>736</v>
      </c>
      <c r="O1077" s="5" t="s">
        <v>35</v>
      </c>
      <c r="P1077" s="5">
        <v>105</v>
      </c>
    </row>
    <row r="1078" spans="1:20" x14ac:dyDescent="0.25">
      <c r="A1078" s="5">
        <v>2021</v>
      </c>
      <c r="B1078" s="5">
        <v>34</v>
      </c>
      <c r="C1078" s="5" t="s">
        <v>0</v>
      </c>
      <c r="D1078" s="5">
        <v>5607510</v>
      </c>
      <c r="E1078" s="5">
        <v>60.3</v>
      </c>
      <c r="F1078" s="37">
        <f t="shared" si="77"/>
        <v>6.99</v>
      </c>
      <c r="G1078" s="38" t="s">
        <v>1</v>
      </c>
      <c r="H1078" s="5">
        <v>3</v>
      </c>
      <c r="I1078" s="5">
        <v>28.8</v>
      </c>
      <c r="J1078" s="9">
        <f t="shared" si="74"/>
        <v>14.84</v>
      </c>
      <c r="K1078" s="9">
        <f t="shared" si="75"/>
        <v>11.129999999999999</v>
      </c>
      <c r="L1078" s="10">
        <f t="shared" si="76"/>
        <v>320.54399999999998</v>
      </c>
      <c r="M1078" s="5" t="s">
        <v>395</v>
      </c>
      <c r="N1078" s="5" t="s">
        <v>736</v>
      </c>
      <c r="O1078" s="5" t="s">
        <v>35</v>
      </c>
      <c r="P1078" s="5">
        <v>105</v>
      </c>
    </row>
    <row r="1079" spans="1:20" x14ac:dyDescent="0.25">
      <c r="A1079" s="5">
        <v>2021</v>
      </c>
      <c r="B1079" s="5">
        <v>34</v>
      </c>
      <c r="C1079" s="5" t="s">
        <v>0</v>
      </c>
      <c r="D1079" s="5">
        <v>5607509</v>
      </c>
      <c r="E1079" s="5">
        <v>60.3</v>
      </c>
      <c r="F1079" s="37">
        <f t="shared" si="77"/>
        <v>6.99</v>
      </c>
      <c r="G1079" s="38" t="s">
        <v>1</v>
      </c>
      <c r="H1079" s="5">
        <v>16</v>
      </c>
      <c r="I1079" s="5">
        <v>153.62209999999999</v>
      </c>
      <c r="J1079" s="9">
        <f t="shared" si="74"/>
        <v>14.84</v>
      </c>
      <c r="K1079" s="9">
        <f t="shared" si="75"/>
        <v>11.129999999999999</v>
      </c>
      <c r="L1079" s="10">
        <f t="shared" si="76"/>
        <v>1709.8139729999998</v>
      </c>
      <c r="M1079" s="5" t="s">
        <v>395</v>
      </c>
      <c r="N1079" s="5" t="s">
        <v>736</v>
      </c>
      <c r="O1079" s="5" t="s">
        <v>35</v>
      </c>
      <c r="P1079" s="5">
        <v>105</v>
      </c>
    </row>
    <row r="1080" spans="1:20" x14ac:dyDescent="0.25">
      <c r="A1080" s="5">
        <v>2021</v>
      </c>
      <c r="B1080" s="5">
        <v>34</v>
      </c>
      <c r="C1080" s="5" t="s">
        <v>0</v>
      </c>
      <c r="D1080" s="5">
        <v>5607507</v>
      </c>
      <c r="E1080" s="5">
        <v>60.3</v>
      </c>
      <c r="F1080" s="37">
        <f t="shared" si="77"/>
        <v>6.99</v>
      </c>
      <c r="G1080" s="38" t="s">
        <v>1</v>
      </c>
      <c r="H1080" s="5">
        <v>12</v>
      </c>
      <c r="I1080" s="5">
        <v>115.21720000000001</v>
      </c>
      <c r="J1080" s="9">
        <f t="shared" si="74"/>
        <v>14.84</v>
      </c>
      <c r="K1080" s="9">
        <f t="shared" si="75"/>
        <v>11.129999999999999</v>
      </c>
      <c r="L1080" s="10">
        <f t="shared" si="76"/>
        <v>1282.367436</v>
      </c>
      <c r="M1080" s="5" t="s">
        <v>395</v>
      </c>
      <c r="N1080" s="5" t="s">
        <v>736</v>
      </c>
      <c r="O1080" s="5" t="s">
        <v>35</v>
      </c>
      <c r="P1080" s="5">
        <v>105</v>
      </c>
    </row>
    <row r="1081" spans="1:20" x14ac:dyDescent="0.25">
      <c r="A1081" s="5">
        <v>2021</v>
      </c>
      <c r="B1081" s="5">
        <v>34</v>
      </c>
      <c r="C1081" s="5" t="s">
        <v>0</v>
      </c>
      <c r="D1081" s="5">
        <v>5607508</v>
      </c>
      <c r="E1081" s="5">
        <v>60.3</v>
      </c>
      <c r="F1081" s="37">
        <f t="shared" si="77"/>
        <v>6.99</v>
      </c>
      <c r="G1081" s="38" t="s">
        <v>1</v>
      </c>
      <c r="H1081" s="5">
        <v>12</v>
      </c>
      <c r="I1081" s="5">
        <v>115.22</v>
      </c>
      <c r="J1081" s="9">
        <f t="shared" si="74"/>
        <v>14.84</v>
      </c>
      <c r="K1081" s="9">
        <f t="shared" si="75"/>
        <v>11.129999999999999</v>
      </c>
      <c r="L1081" s="10">
        <f t="shared" si="76"/>
        <v>1282.3985999999998</v>
      </c>
      <c r="M1081" s="5" t="s">
        <v>395</v>
      </c>
      <c r="N1081" s="5" t="s">
        <v>736</v>
      </c>
      <c r="O1081" s="5" t="s">
        <v>35</v>
      </c>
      <c r="P1081" s="5">
        <v>105</v>
      </c>
    </row>
    <row r="1082" spans="1:20" x14ac:dyDescent="0.25">
      <c r="A1082" s="5">
        <v>2021</v>
      </c>
      <c r="B1082" s="5">
        <v>34</v>
      </c>
      <c r="C1082" s="5" t="s">
        <v>0</v>
      </c>
      <c r="D1082" s="5">
        <v>5607578</v>
      </c>
      <c r="E1082" s="5">
        <v>60.3</v>
      </c>
      <c r="F1082" s="37">
        <f t="shared" si="77"/>
        <v>6.99</v>
      </c>
      <c r="G1082" s="38" t="s">
        <v>1</v>
      </c>
      <c r="H1082" s="5">
        <v>9</v>
      </c>
      <c r="I1082" s="5">
        <v>86.412800000000004</v>
      </c>
      <c r="J1082" s="9">
        <f t="shared" si="74"/>
        <v>14.84</v>
      </c>
      <c r="K1082" s="9">
        <f t="shared" si="75"/>
        <v>11.129999999999999</v>
      </c>
      <c r="L1082" s="10">
        <f t="shared" si="76"/>
        <v>961.77446399999997</v>
      </c>
      <c r="M1082" s="5" t="s">
        <v>395</v>
      </c>
      <c r="N1082" s="5" t="s">
        <v>737</v>
      </c>
      <c r="O1082" s="5" t="s">
        <v>4</v>
      </c>
      <c r="P1082" s="5">
        <v>65</v>
      </c>
    </row>
    <row r="1083" spans="1:20" x14ac:dyDescent="0.25">
      <c r="A1083" s="5">
        <v>2021</v>
      </c>
      <c r="B1083" s="5">
        <v>34</v>
      </c>
      <c r="C1083" s="5" t="s">
        <v>0</v>
      </c>
      <c r="D1083" s="5">
        <v>5607588</v>
      </c>
      <c r="E1083" s="5">
        <v>73</v>
      </c>
      <c r="F1083" s="37">
        <f t="shared" si="77"/>
        <v>9.67</v>
      </c>
      <c r="G1083" s="154" t="s">
        <v>14</v>
      </c>
      <c r="H1083" s="5">
        <v>11</v>
      </c>
      <c r="I1083" s="5">
        <v>105.61239999999999</v>
      </c>
      <c r="J1083" s="9">
        <v>24.83</v>
      </c>
      <c r="K1083" s="9">
        <f t="shared" si="75"/>
        <v>18.622499999999999</v>
      </c>
      <c r="L1083" s="10">
        <f t="shared" si="76"/>
        <v>1966.7669189999997</v>
      </c>
      <c r="M1083" s="5" t="s">
        <v>395</v>
      </c>
      <c r="N1083" s="5" t="s">
        <v>738</v>
      </c>
      <c r="O1083" s="5" t="s">
        <v>4</v>
      </c>
      <c r="P1083" s="5">
        <v>65</v>
      </c>
    </row>
    <row r="1084" spans="1:20" x14ac:dyDescent="0.25">
      <c r="A1084" s="5">
        <v>2021</v>
      </c>
      <c r="B1084" s="5">
        <v>34</v>
      </c>
      <c r="C1084" s="5" t="s">
        <v>0</v>
      </c>
      <c r="D1084" s="5">
        <v>5607586</v>
      </c>
      <c r="E1084" s="5">
        <v>73</v>
      </c>
      <c r="F1084" s="37">
        <f t="shared" si="77"/>
        <v>9.67</v>
      </c>
      <c r="G1084" s="154" t="s">
        <v>14</v>
      </c>
      <c r="H1084" s="5">
        <v>9</v>
      </c>
      <c r="I1084" s="5">
        <v>86.410799999999995</v>
      </c>
      <c r="J1084" s="9">
        <v>24.83</v>
      </c>
      <c r="K1084" s="9">
        <f t="shared" si="75"/>
        <v>18.622499999999999</v>
      </c>
      <c r="L1084" s="10">
        <f t="shared" si="76"/>
        <v>1609.1851229999997</v>
      </c>
      <c r="M1084" s="5" t="s">
        <v>395</v>
      </c>
      <c r="N1084" s="5" t="s">
        <v>738</v>
      </c>
      <c r="O1084" s="5" t="s">
        <v>4</v>
      </c>
      <c r="P1084" s="5">
        <v>65</v>
      </c>
      <c r="Q1084" s="6"/>
      <c r="R1084" s="5"/>
      <c r="S1084" s="5" t="s">
        <v>101</v>
      </c>
      <c r="T1084" s="6">
        <v>8874162.5157650001</v>
      </c>
    </row>
    <row r="1085" spans="1:20" x14ac:dyDescent="0.25">
      <c r="A1085" s="5">
        <v>2021</v>
      </c>
      <c r="B1085" s="5">
        <v>34</v>
      </c>
      <c r="C1085" s="5" t="s">
        <v>0</v>
      </c>
      <c r="D1085" s="5">
        <v>5607587</v>
      </c>
      <c r="E1085" s="5">
        <v>73</v>
      </c>
      <c r="F1085" s="37">
        <f t="shared" si="77"/>
        <v>9.67</v>
      </c>
      <c r="G1085" s="154" t="s">
        <v>14</v>
      </c>
      <c r="H1085" s="5">
        <v>3</v>
      </c>
      <c r="I1085" s="5">
        <v>28.803599999999999</v>
      </c>
      <c r="J1085" s="9">
        <v>24.83</v>
      </c>
      <c r="K1085" s="9">
        <f t="shared" si="75"/>
        <v>18.622499999999999</v>
      </c>
      <c r="L1085" s="10">
        <f t="shared" si="76"/>
        <v>536.39504099999999</v>
      </c>
      <c r="M1085" s="5" t="s">
        <v>395</v>
      </c>
      <c r="N1085" s="5" t="s">
        <v>738</v>
      </c>
      <c r="O1085" s="5" t="s">
        <v>4</v>
      </c>
      <c r="P1085" s="5">
        <v>65</v>
      </c>
      <c r="Q1085" s="6">
        <f>SUM(L1041:L1085)</f>
        <v>240554.25994099997</v>
      </c>
      <c r="R1085" s="5" t="s">
        <v>739</v>
      </c>
      <c r="S1085" s="5" t="s">
        <v>102</v>
      </c>
      <c r="T1085" s="6">
        <f>T1084+Q1085</f>
        <v>9114716.7757060006</v>
      </c>
    </row>
    <row r="1086" spans="1:20" x14ac:dyDescent="0.25">
      <c r="A1086" s="164">
        <v>2021</v>
      </c>
      <c r="B1086" s="164">
        <v>35</v>
      </c>
      <c r="C1086" s="164" t="s">
        <v>0</v>
      </c>
      <c r="D1086" s="164">
        <v>5608056</v>
      </c>
      <c r="E1086" s="164">
        <v>88.9</v>
      </c>
      <c r="F1086" s="165">
        <f t="shared" si="77"/>
        <v>13.84</v>
      </c>
      <c r="G1086" s="166" t="s">
        <v>1</v>
      </c>
      <c r="H1086" s="164">
        <v>46</v>
      </c>
      <c r="I1086" s="164">
        <v>441.65</v>
      </c>
      <c r="J1086" s="167">
        <f>IF($E1086=60.3,17.15,IF($E1086=73,21.41,IF($E1086=88.9,29.99,IF(AND($E1086=114.3, $F1086=17.26),35.81,IF(AND($E1086=177.8, $F1086=34.23),69.16,IF(AND($E1086=244.5,$F1086=53.57),107.88,"ENTER WEIGHT"))))))</f>
        <v>29.99</v>
      </c>
      <c r="K1086" s="167">
        <f t="shared" si="75"/>
        <v>14.994999999999999</v>
      </c>
      <c r="L1086" s="168">
        <f t="shared" si="76"/>
        <v>6622.5417499999994</v>
      </c>
      <c r="M1086" s="164" t="s">
        <v>196</v>
      </c>
      <c r="N1086" s="164" t="s">
        <v>740</v>
      </c>
      <c r="O1086" s="164" t="s">
        <v>35</v>
      </c>
      <c r="P1086" s="164">
        <v>68</v>
      </c>
    </row>
    <row r="1087" spans="1:20" x14ac:dyDescent="0.25">
      <c r="A1087" s="164">
        <v>2021</v>
      </c>
      <c r="B1087" s="164">
        <v>35</v>
      </c>
      <c r="C1087" s="164" t="s">
        <v>0</v>
      </c>
      <c r="D1087" s="164">
        <v>5608057</v>
      </c>
      <c r="E1087" s="164">
        <v>88.9</v>
      </c>
      <c r="F1087" s="165">
        <f t="shared" si="77"/>
        <v>13.84</v>
      </c>
      <c r="G1087" s="166" t="s">
        <v>1</v>
      </c>
      <c r="H1087" s="164">
        <v>4</v>
      </c>
      <c r="I1087" s="164">
        <v>38.404400000000003</v>
      </c>
      <c r="J1087" s="167">
        <f t="shared" ref="J1087:J1149" si="78">IF($E1087=60.3,17.15,IF($E1087=73,21.41,IF($E1087=88.9,29.99,IF(AND($E1087=114.3, $F1087=17.26),35.81,IF(AND($E1087=177.8, $F1087=34.23),69.16,IF(AND($E1087=244.5,$F1087=53.57),107.88,"ENTER WEIGHT"))))))</f>
        <v>29.99</v>
      </c>
      <c r="K1087" s="167">
        <f t="shared" si="75"/>
        <v>14.994999999999999</v>
      </c>
      <c r="L1087" s="168">
        <f t="shared" si="76"/>
        <v>575.87397799999997</v>
      </c>
      <c r="M1087" s="164" t="s">
        <v>196</v>
      </c>
      <c r="N1087" s="164" t="s">
        <v>740</v>
      </c>
      <c r="O1087" s="164" t="s">
        <v>35</v>
      </c>
      <c r="P1087" s="164">
        <v>68</v>
      </c>
    </row>
    <row r="1088" spans="1:20" x14ac:dyDescent="0.25">
      <c r="A1088" s="164">
        <v>2021</v>
      </c>
      <c r="B1088" s="164">
        <v>35</v>
      </c>
      <c r="C1088" s="164" t="s">
        <v>0</v>
      </c>
      <c r="D1088" s="164">
        <v>5608419</v>
      </c>
      <c r="E1088" s="164">
        <v>60.3</v>
      </c>
      <c r="F1088" s="165">
        <f t="shared" si="77"/>
        <v>6.99</v>
      </c>
      <c r="G1088" s="166" t="s">
        <v>1</v>
      </c>
      <c r="H1088" s="164">
        <v>41</v>
      </c>
      <c r="I1088" s="164">
        <v>393.64920000000001</v>
      </c>
      <c r="J1088" s="167">
        <f t="shared" si="78"/>
        <v>17.149999999999999</v>
      </c>
      <c r="K1088" s="167">
        <f t="shared" si="75"/>
        <v>12.862499999999999</v>
      </c>
      <c r="L1088" s="168">
        <f t="shared" si="76"/>
        <v>5063.3128349999997</v>
      </c>
      <c r="M1088" s="164" t="s">
        <v>395</v>
      </c>
      <c r="N1088" s="164" t="s">
        <v>741</v>
      </c>
      <c r="O1088" s="164" t="s">
        <v>4</v>
      </c>
      <c r="P1088" s="164">
        <v>65</v>
      </c>
    </row>
    <row r="1089" spans="1:16" x14ac:dyDescent="0.25">
      <c r="A1089" s="164">
        <v>2021</v>
      </c>
      <c r="B1089" s="164">
        <v>35</v>
      </c>
      <c r="C1089" s="164" t="s">
        <v>0</v>
      </c>
      <c r="D1089" s="164">
        <v>5608418</v>
      </c>
      <c r="E1089" s="164">
        <v>60.3</v>
      </c>
      <c r="F1089" s="165">
        <f t="shared" si="77"/>
        <v>6.99</v>
      </c>
      <c r="G1089" s="166" t="s">
        <v>1</v>
      </c>
      <c r="H1089" s="164">
        <v>217</v>
      </c>
      <c r="I1089" s="164">
        <v>2083.4511000000002</v>
      </c>
      <c r="J1089" s="167">
        <f t="shared" si="78"/>
        <v>17.149999999999999</v>
      </c>
      <c r="K1089" s="167">
        <f t="shared" si="75"/>
        <v>12.862499999999999</v>
      </c>
      <c r="L1089" s="168">
        <f t="shared" si="76"/>
        <v>26798.389773750001</v>
      </c>
      <c r="M1089" s="164" t="s">
        <v>395</v>
      </c>
      <c r="N1089" s="164" t="s">
        <v>741</v>
      </c>
      <c r="O1089" s="164" t="s">
        <v>4</v>
      </c>
      <c r="P1089" s="164">
        <v>65</v>
      </c>
    </row>
    <row r="1090" spans="1:16" x14ac:dyDescent="0.25">
      <c r="A1090" s="164">
        <v>2021</v>
      </c>
      <c r="B1090" s="164">
        <v>35</v>
      </c>
      <c r="C1090" s="164" t="s">
        <v>0</v>
      </c>
      <c r="D1090" s="164">
        <v>5608420</v>
      </c>
      <c r="E1090" s="164">
        <v>60.3</v>
      </c>
      <c r="F1090" s="165">
        <f t="shared" si="77"/>
        <v>6.99</v>
      </c>
      <c r="G1090" s="166" t="s">
        <v>1</v>
      </c>
      <c r="H1090" s="164">
        <v>5</v>
      </c>
      <c r="I1090" s="164">
        <v>48.006300000000003</v>
      </c>
      <c r="J1090" s="167">
        <f t="shared" si="78"/>
        <v>17.149999999999999</v>
      </c>
      <c r="K1090" s="167">
        <f t="shared" si="75"/>
        <v>12.862499999999999</v>
      </c>
      <c r="L1090" s="168">
        <f t="shared" si="76"/>
        <v>617.48103374999994</v>
      </c>
      <c r="M1090" s="164" t="s">
        <v>395</v>
      </c>
      <c r="N1090" s="164" t="s">
        <v>741</v>
      </c>
      <c r="O1090" s="164" t="s">
        <v>4</v>
      </c>
      <c r="P1090" s="164">
        <v>65</v>
      </c>
    </row>
    <row r="1091" spans="1:16" x14ac:dyDescent="0.25">
      <c r="A1091" s="164">
        <v>2021</v>
      </c>
      <c r="B1091" s="164">
        <v>35</v>
      </c>
      <c r="C1091" s="164" t="s">
        <v>0</v>
      </c>
      <c r="D1091" s="164">
        <v>5608924</v>
      </c>
      <c r="E1091" s="164">
        <v>60.3</v>
      </c>
      <c r="F1091" s="165">
        <f t="shared" si="77"/>
        <v>6.99</v>
      </c>
      <c r="G1091" s="166" t="s">
        <v>1</v>
      </c>
      <c r="H1091" s="164">
        <v>113</v>
      </c>
      <c r="I1091" s="164">
        <v>1084.9369999999999</v>
      </c>
      <c r="J1091" s="167">
        <f t="shared" si="78"/>
        <v>17.149999999999999</v>
      </c>
      <c r="K1091" s="167">
        <f t="shared" si="75"/>
        <v>12.862499999999999</v>
      </c>
      <c r="L1091" s="168">
        <f t="shared" si="76"/>
        <v>13955.002162499997</v>
      </c>
      <c r="M1091" s="164" t="s">
        <v>395</v>
      </c>
      <c r="N1091" s="164" t="s">
        <v>742</v>
      </c>
      <c r="O1091" s="164" t="s">
        <v>4</v>
      </c>
      <c r="P1091" s="164">
        <v>65</v>
      </c>
    </row>
    <row r="1092" spans="1:16" x14ac:dyDescent="0.25">
      <c r="A1092" s="164">
        <v>2021</v>
      </c>
      <c r="B1092" s="164">
        <v>35</v>
      </c>
      <c r="C1092" s="164" t="s">
        <v>0</v>
      </c>
      <c r="D1092" s="164">
        <v>5608923</v>
      </c>
      <c r="E1092" s="164">
        <v>60.3</v>
      </c>
      <c r="F1092" s="165">
        <f t="shared" si="77"/>
        <v>6.99</v>
      </c>
      <c r="G1092" s="166" t="s">
        <v>1</v>
      </c>
      <c r="H1092" s="164">
        <v>155</v>
      </c>
      <c r="I1092" s="164">
        <v>1488.1938</v>
      </c>
      <c r="J1092" s="167">
        <f t="shared" si="78"/>
        <v>17.149999999999999</v>
      </c>
      <c r="K1092" s="167">
        <f t="shared" si="75"/>
        <v>12.862499999999999</v>
      </c>
      <c r="L1092" s="168">
        <f t="shared" si="76"/>
        <v>19141.8927525</v>
      </c>
      <c r="M1092" s="164" t="s">
        <v>395</v>
      </c>
      <c r="N1092" s="164" t="s">
        <v>742</v>
      </c>
      <c r="O1092" s="164" t="s">
        <v>4</v>
      </c>
      <c r="P1092" s="164">
        <v>65</v>
      </c>
    </row>
    <row r="1093" spans="1:16" x14ac:dyDescent="0.25">
      <c r="A1093" s="164">
        <v>2021</v>
      </c>
      <c r="B1093" s="164">
        <v>35</v>
      </c>
      <c r="C1093" s="164" t="s">
        <v>0</v>
      </c>
      <c r="D1093" s="164">
        <v>5608961</v>
      </c>
      <c r="E1093" s="164">
        <v>88.9</v>
      </c>
      <c r="F1093" s="165">
        <f t="shared" si="77"/>
        <v>13.84</v>
      </c>
      <c r="G1093" s="166" t="s">
        <v>1</v>
      </c>
      <c r="H1093" s="164">
        <v>2</v>
      </c>
      <c r="I1093" s="164">
        <v>19.2</v>
      </c>
      <c r="J1093" s="167">
        <f t="shared" si="78"/>
        <v>29.99</v>
      </c>
      <c r="K1093" s="167">
        <f t="shared" si="75"/>
        <v>22.4925</v>
      </c>
      <c r="L1093" s="168">
        <f t="shared" si="76"/>
        <v>431.85599999999999</v>
      </c>
      <c r="M1093" s="164" t="s">
        <v>395</v>
      </c>
      <c r="N1093" s="164" t="s">
        <v>239</v>
      </c>
      <c r="O1093" s="164" t="s">
        <v>250</v>
      </c>
      <c r="P1093" s="164">
        <v>31</v>
      </c>
    </row>
    <row r="1094" spans="1:16" x14ac:dyDescent="0.25">
      <c r="A1094" s="164">
        <v>2021</v>
      </c>
      <c r="B1094" s="164">
        <v>35</v>
      </c>
      <c r="C1094" s="164" t="s">
        <v>0</v>
      </c>
      <c r="D1094" s="164">
        <v>5608961</v>
      </c>
      <c r="E1094" s="164">
        <v>88.9</v>
      </c>
      <c r="F1094" s="165">
        <f t="shared" si="77"/>
        <v>13.84</v>
      </c>
      <c r="G1094" s="166" t="s">
        <v>1</v>
      </c>
      <c r="H1094" s="164">
        <v>4</v>
      </c>
      <c r="I1094" s="164">
        <v>38.406700000000001</v>
      </c>
      <c r="J1094" s="167">
        <f t="shared" si="78"/>
        <v>29.99</v>
      </c>
      <c r="K1094" s="167">
        <f t="shared" si="75"/>
        <v>14.994999999999999</v>
      </c>
      <c r="L1094" s="168">
        <f t="shared" si="76"/>
        <v>575.90846650000003</v>
      </c>
      <c r="M1094" s="164" t="s">
        <v>196</v>
      </c>
      <c r="N1094" s="164" t="s">
        <v>239</v>
      </c>
      <c r="O1094" s="164" t="s">
        <v>250</v>
      </c>
      <c r="P1094" s="164">
        <v>31</v>
      </c>
    </row>
    <row r="1095" spans="1:16" x14ac:dyDescent="0.25">
      <c r="A1095" s="164">
        <v>2021</v>
      </c>
      <c r="B1095" s="164">
        <v>35</v>
      </c>
      <c r="C1095" s="164" t="s">
        <v>0</v>
      </c>
      <c r="D1095" s="164">
        <v>5608963</v>
      </c>
      <c r="E1095" s="164">
        <v>88.9</v>
      </c>
      <c r="F1095" s="165">
        <f t="shared" si="77"/>
        <v>13.84</v>
      </c>
      <c r="G1095" s="166" t="s">
        <v>1</v>
      </c>
      <c r="H1095" s="164">
        <v>9</v>
      </c>
      <c r="I1095" s="164">
        <v>86.41</v>
      </c>
      <c r="J1095" s="167">
        <f t="shared" si="78"/>
        <v>29.99</v>
      </c>
      <c r="K1095" s="167">
        <f t="shared" si="75"/>
        <v>14.994999999999999</v>
      </c>
      <c r="L1095" s="168">
        <f t="shared" si="76"/>
        <v>1295.71795</v>
      </c>
      <c r="M1095" s="164" t="s">
        <v>196</v>
      </c>
      <c r="N1095" s="164" t="s">
        <v>239</v>
      </c>
      <c r="O1095" s="164" t="s">
        <v>250</v>
      </c>
      <c r="P1095" s="164">
        <v>31</v>
      </c>
    </row>
    <row r="1096" spans="1:16" x14ac:dyDescent="0.25">
      <c r="A1096" s="164">
        <v>2021</v>
      </c>
      <c r="B1096" s="164">
        <v>35</v>
      </c>
      <c r="C1096" s="164" t="s">
        <v>0</v>
      </c>
      <c r="D1096" s="164">
        <v>5608960</v>
      </c>
      <c r="E1096" s="164">
        <v>88.9</v>
      </c>
      <c r="F1096" s="165">
        <f t="shared" si="77"/>
        <v>13.84</v>
      </c>
      <c r="G1096" s="166" t="s">
        <v>1</v>
      </c>
      <c r="H1096" s="164">
        <v>2</v>
      </c>
      <c r="I1096" s="164">
        <v>19.2</v>
      </c>
      <c r="J1096" s="167">
        <f t="shared" si="78"/>
        <v>29.99</v>
      </c>
      <c r="K1096" s="167">
        <f t="shared" si="75"/>
        <v>14.994999999999999</v>
      </c>
      <c r="L1096" s="168">
        <f t="shared" si="76"/>
        <v>287.904</v>
      </c>
      <c r="M1096" s="164" t="s">
        <v>196</v>
      </c>
      <c r="N1096" s="164" t="s">
        <v>239</v>
      </c>
      <c r="O1096" s="164" t="s">
        <v>250</v>
      </c>
      <c r="P1096" s="164">
        <v>31</v>
      </c>
    </row>
    <row r="1097" spans="1:16" x14ac:dyDescent="0.25">
      <c r="A1097" s="164">
        <v>2021</v>
      </c>
      <c r="B1097" s="164">
        <v>35</v>
      </c>
      <c r="C1097" s="164" t="s">
        <v>0</v>
      </c>
      <c r="D1097" s="164">
        <v>5608959</v>
      </c>
      <c r="E1097" s="164">
        <v>88.9</v>
      </c>
      <c r="F1097" s="165">
        <f t="shared" si="77"/>
        <v>13.84</v>
      </c>
      <c r="G1097" s="166" t="s">
        <v>1</v>
      </c>
      <c r="H1097" s="164">
        <v>1</v>
      </c>
      <c r="I1097" s="164">
        <v>9.6013000000000002</v>
      </c>
      <c r="J1097" s="167">
        <f t="shared" si="78"/>
        <v>29.99</v>
      </c>
      <c r="K1097" s="167">
        <f t="shared" si="75"/>
        <v>22.4925</v>
      </c>
      <c r="L1097" s="168">
        <f t="shared" si="76"/>
        <v>215.95724025000001</v>
      </c>
      <c r="M1097" s="164" t="s">
        <v>395</v>
      </c>
      <c r="N1097" s="164" t="s">
        <v>239</v>
      </c>
      <c r="O1097" s="164" t="s">
        <v>250</v>
      </c>
      <c r="P1097" s="164">
        <v>31</v>
      </c>
    </row>
    <row r="1098" spans="1:16" x14ac:dyDescent="0.25">
      <c r="A1098" s="164">
        <v>2021</v>
      </c>
      <c r="B1098" s="164">
        <v>35</v>
      </c>
      <c r="C1098" s="164" t="s">
        <v>0</v>
      </c>
      <c r="D1098" s="164">
        <v>5608958</v>
      </c>
      <c r="E1098" s="164">
        <v>88.9</v>
      </c>
      <c r="F1098" s="165">
        <f t="shared" si="77"/>
        <v>13.84</v>
      </c>
      <c r="G1098" s="166" t="s">
        <v>1</v>
      </c>
      <c r="H1098" s="164">
        <v>4</v>
      </c>
      <c r="I1098" s="164">
        <v>38.404800000000002</v>
      </c>
      <c r="J1098" s="167">
        <f t="shared" si="78"/>
        <v>29.99</v>
      </c>
      <c r="K1098" s="167">
        <f t="shared" si="75"/>
        <v>22.4925</v>
      </c>
      <c r="L1098" s="168">
        <f t="shared" si="76"/>
        <v>863.81996400000003</v>
      </c>
      <c r="M1098" s="164" t="s">
        <v>395</v>
      </c>
      <c r="N1098" s="164" t="s">
        <v>239</v>
      </c>
      <c r="O1098" s="164" t="s">
        <v>250</v>
      </c>
      <c r="P1098" s="164">
        <v>31</v>
      </c>
    </row>
    <row r="1099" spans="1:16" x14ac:dyDescent="0.25">
      <c r="A1099" s="164">
        <v>2021</v>
      </c>
      <c r="B1099" s="164">
        <v>35</v>
      </c>
      <c r="C1099" s="164" t="s">
        <v>0</v>
      </c>
      <c r="D1099" s="164">
        <v>5608964</v>
      </c>
      <c r="E1099" s="164">
        <v>88.9</v>
      </c>
      <c r="F1099" s="165">
        <f t="shared" si="77"/>
        <v>13.84</v>
      </c>
      <c r="G1099" s="166" t="s">
        <v>1</v>
      </c>
      <c r="H1099" s="164">
        <v>1</v>
      </c>
      <c r="I1099" s="164">
        <v>9.6012000000000004</v>
      </c>
      <c r="J1099" s="167">
        <f t="shared" si="78"/>
        <v>29.99</v>
      </c>
      <c r="K1099" s="167">
        <f t="shared" si="75"/>
        <v>14.994999999999999</v>
      </c>
      <c r="L1099" s="168">
        <f t="shared" si="76"/>
        <v>143.96999399999999</v>
      </c>
      <c r="M1099" s="164" t="s">
        <v>196</v>
      </c>
      <c r="N1099" s="164" t="s">
        <v>239</v>
      </c>
      <c r="O1099" s="164" t="s">
        <v>250</v>
      </c>
      <c r="P1099" s="164">
        <v>31</v>
      </c>
    </row>
    <row r="1100" spans="1:16" x14ac:dyDescent="0.25">
      <c r="A1100" s="164">
        <v>2021</v>
      </c>
      <c r="B1100" s="164">
        <v>35</v>
      </c>
      <c r="C1100" s="164" t="s">
        <v>0</v>
      </c>
      <c r="D1100" s="164">
        <v>5608972</v>
      </c>
      <c r="E1100" s="164">
        <v>88.9</v>
      </c>
      <c r="F1100" s="165">
        <f t="shared" si="77"/>
        <v>13.84</v>
      </c>
      <c r="G1100" s="166" t="s">
        <v>1</v>
      </c>
      <c r="H1100" s="164">
        <v>24</v>
      </c>
      <c r="I1100" s="164">
        <v>230.43</v>
      </c>
      <c r="J1100" s="167">
        <f t="shared" si="78"/>
        <v>29.99</v>
      </c>
      <c r="K1100" s="167">
        <f t="shared" si="75"/>
        <v>22.4925</v>
      </c>
      <c r="L1100" s="168">
        <f t="shared" si="76"/>
        <v>5182.9467750000003</v>
      </c>
      <c r="M1100" s="164" t="s">
        <v>395</v>
      </c>
      <c r="N1100" s="164" t="s">
        <v>239</v>
      </c>
      <c r="O1100" s="164" t="s">
        <v>250</v>
      </c>
      <c r="P1100" s="164">
        <v>31</v>
      </c>
    </row>
    <row r="1101" spans="1:16" x14ac:dyDescent="0.25">
      <c r="A1101" s="164">
        <v>2021</v>
      </c>
      <c r="B1101" s="164">
        <v>35</v>
      </c>
      <c r="C1101" s="164" t="s">
        <v>0</v>
      </c>
      <c r="D1101" s="164">
        <v>5608965</v>
      </c>
      <c r="E1101" s="164">
        <v>88.9</v>
      </c>
      <c r="F1101" s="165">
        <f t="shared" si="77"/>
        <v>13.84</v>
      </c>
      <c r="G1101" s="166" t="s">
        <v>1</v>
      </c>
      <c r="H1101" s="164">
        <v>4</v>
      </c>
      <c r="I1101" s="164">
        <v>38.4</v>
      </c>
      <c r="J1101" s="167">
        <f t="shared" si="78"/>
        <v>29.99</v>
      </c>
      <c r="K1101" s="167">
        <f t="shared" si="75"/>
        <v>14.994999999999999</v>
      </c>
      <c r="L1101" s="168">
        <f t="shared" si="76"/>
        <v>575.80799999999999</v>
      </c>
      <c r="M1101" s="164" t="s">
        <v>196</v>
      </c>
      <c r="N1101" s="164" t="s">
        <v>239</v>
      </c>
      <c r="O1101" s="164" t="s">
        <v>250</v>
      </c>
      <c r="P1101" s="164">
        <v>31</v>
      </c>
    </row>
    <row r="1102" spans="1:16" x14ac:dyDescent="0.25">
      <c r="A1102" s="164">
        <v>2021</v>
      </c>
      <c r="B1102" s="164">
        <v>35</v>
      </c>
      <c r="C1102" s="164" t="s">
        <v>0</v>
      </c>
      <c r="D1102" s="164">
        <v>5608965</v>
      </c>
      <c r="E1102" s="164">
        <v>88.9</v>
      </c>
      <c r="F1102" s="165">
        <f t="shared" si="77"/>
        <v>13.84</v>
      </c>
      <c r="G1102" s="166" t="s">
        <v>1</v>
      </c>
      <c r="H1102" s="164">
        <v>20</v>
      </c>
      <c r="I1102" s="164">
        <v>192.0222</v>
      </c>
      <c r="J1102" s="167">
        <f t="shared" si="78"/>
        <v>29.99</v>
      </c>
      <c r="K1102" s="167">
        <f t="shared" si="75"/>
        <v>22.4925</v>
      </c>
      <c r="L1102" s="168">
        <f t="shared" si="76"/>
        <v>4319.0593335000003</v>
      </c>
      <c r="M1102" s="164" t="s">
        <v>395</v>
      </c>
      <c r="N1102" s="164" t="s">
        <v>239</v>
      </c>
      <c r="O1102" s="164" t="s">
        <v>250</v>
      </c>
      <c r="P1102" s="164">
        <v>31</v>
      </c>
    </row>
    <row r="1103" spans="1:16" x14ac:dyDescent="0.25">
      <c r="A1103" s="164">
        <v>2021</v>
      </c>
      <c r="B1103" s="164">
        <v>35</v>
      </c>
      <c r="C1103" s="164" t="s">
        <v>0</v>
      </c>
      <c r="D1103" s="164">
        <v>5608967</v>
      </c>
      <c r="E1103" s="164">
        <v>88.9</v>
      </c>
      <c r="F1103" s="165">
        <f t="shared" si="77"/>
        <v>13.84</v>
      </c>
      <c r="G1103" s="166" t="s">
        <v>1</v>
      </c>
      <c r="H1103" s="164">
        <v>8</v>
      </c>
      <c r="I1103" s="164">
        <v>76.81</v>
      </c>
      <c r="J1103" s="167">
        <f t="shared" si="78"/>
        <v>29.99</v>
      </c>
      <c r="K1103" s="167">
        <f t="shared" si="75"/>
        <v>14.994999999999999</v>
      </c>
      <c r="L1103" s="168">
        <f t="shared" si="76"/>
        <v>1151.76595</v>
      </c>
      <c r="M1103" s="164" t="s">
        <v>196</v>
      </c>
      <c r="N1103" s="164" t="s">
        <v>239</v>
      </c>
      <c r="O1103" s="164" t="s">
        <v>250</v>
      </c>
      <c r="P1103" s="164">
        <v>31</v>
      </c>
    </row>
    <row r="1104" spans="1:16" x14ac:dyDescent="0.25">
      <c r="A1104" s="164">
        <v>2021</v>
      </c>
      <c r="B1104" s="164">
        <v>35</v>
      </c>
      <c r="C1104" s="164" t="s">
        <v>0</v>
      </c>
      <c r="D1104" s="164">
        <v>5608967</v>
      </c>
      <c r="E1104" s="164">
        <v>88.9</v>
      </c>
      <c r="F1104" s="165">
        <f t="shared" si="77"/>
        <v>13.84</v>
      </c>
      <c r="G1104" s="166" t="s">
        <v>1</v>
      </c>
      <c r="H1104" s="164">
        <v>36</v>
      </c>
      <c r="I1104" s="164">
        <v>345.64109999999999</v>
      </c>
      <c r="J1104" s="167">
        <f t="shared" si="78"/>
        <v>29.99</v>
      </c>
      <c r="K1104" s="167">
        <f t="shared" si="75"/>
        <v>22.4925</v>
      </c>
      <c r="L1104" s="168">
        <f t="shared" si="76"/>
        <v>7774.3324417499998</v>
      </c>
      <c r="M1104" s="164" t="s">
        <v>395</v>
      </c>
      <c r="N1104" s="164" t="s">
        <v>239</v>
      </c>
      <c r="O1104" s="164" t="s">
        <v>250</v>
      </c>
      <c r="P1104" s="164">
        <v>31</v>
      </c>
    </row>
    <row r="1105" spans="1:20" x14ac:dyDescent="0.25">
      <c r="A1105" s="164">
        <v>2021</v>
      </c>
      <c r="B1105" s="164">
        <v>35</v>
      </c>
      <c r="C1105" s="164" t="s">
        <v>0</v>
      </c>
      <c r="D1105" s="164">
        <v>5608969</v>
      </c>
      <c r="E1105" s="164">
        <v>88.9</v>
      </c>
      <c r="F1105" s="165">
        <f t="shared" si="77"/>
        <v>13.84</v>
      </c>
      <c r="G1105" s="166" t="s">
        <v>1</v>
      </c>
      <c r="H1105" s="164">
        <v>3</v>
      </c>
      <c r="I1105" s="164">
        <v>28.8</v>
      </c>
      <c r="J1105" s="167">
        <f t="shared" si="78"/>
        <v>29.99</v>
      </c>
      <c r="K1105" s="167">
        <f t="shared" si="75"/>
        <v>14.994999999999999</v>
      </c>
      <c r="L1105" s="168">
        <f t="shared" si="76"/>
        <v>431.85599999999999</v>
      </c>
      <c r="M1105" s="164" t="s">
        <v>196</v>
      </c>
      <c r="N1105" s="164" t="s">
        <v>239</v>
      </c>
      <c r="O1105" s="164" t="s">
        <v>250</v>
      </c>
      <c r="P1105" s="164">
        <v>31</v>
      </c>
    </row>
    <row r="1106" spans="1:20" x14ac:dyDescent="0.25">
      <c r="A1106" s="164">
        <v>2021</v>
      </c>
      <c r="B1106" s="164">
        <v>35</v>
      </c>
      <c r="C1106" s="164" t="s">
        <v>0</v>
      </c>
      <c r="D1106" s="164">
        <v>5608969</v>
      </c>
      <c r="E1106" s="164">
        <v>88.9</v>
      </c>
      <c r="F1106" s="165">
        <f t="shared" si="77"/>
        <v>13.84</v>
      </c>
      <c r="G1106" s="166" t="s">
        <v>1</v>
      </c>
      <c r="H1106" s="164">
        <v>61</v>
      </c>
      <c r="I1106" s="164">
        <v>585.67999999999995</v>
      </c>
      <c r="J1106" s="167">
        <f t="shared" si="78"/>
        <v>29.99</v>
      </c>
      <c r="K1106" s="167">
        <f t="shared" si="75"/>
        <v>22.4925</v>
      </c>
      <c r="L1106" s="168">
        <f t="shared" si="76"/>
        <v>13173.407399999998</v>
      </c>
      <c r="M1106" s="164" t="s">
        <v>395</v>
      </c>
      <c r="N1106" s="164" t="s">
        <v>239</v>
      </c>
      <c r="O1106" s="164" t="s">
        <v>250</v>
      </c>
      <c r="P1106" s="164">
        <v>31</v>
      </c>
    </row>
    <row r="1107" spans="1:20" x14ac:dyDescent="0.25">
      <c r="A1107" s="164">
        <v>2021</v>
      </c>
      <c r="B1107" s="164">
        <v>35</v>
      </c>
      <c r="C1107" s="164" t="s">
        <v>0</v>
      </c>
      <c r="D1107" s="164">
        <v>5608971</v>
      </c>
      <c r="E1107" s="164">
        <v>88.9</v>
      </c>
      <c r="F1107" s="165">
        <f t="shared" si="77"/>
        <v>13.84</v>
      </c>
      <c r="G1107" s="166" t="s">
        <v>1</v>
      </c>
      <c r="H1107" s="164">
        <v>13</v>
      </c>
      <c r="I1107" s="164">
        <v>124.81</v>
      </c>
      <c r="J1107" s="167">
        <f t="shared" si="78"/>
        <v>29.99</v>
      </c>
      <c r="K1107" s="167">
        <f t="shared" si="75"/>
        <v>22.4925</v>
      </c>
      <c r="L1107" s="168">
        <f t="shared" si="76"/>
        <v>2807.2889249999998</v>
      </c>
      <c r="M1107" s="164" t="s">
        <v>395</v>
      </c>
      <c r="N1107" s="164" t="s">
        <v>239</v>
      </c>
      <c r="O1107" s="164" t="s">
        <v>250</v>
      </c>
      <c r="P1107" s="164">
        <v>31</v>
      </c>
    </row>
    <row r="1108" spans="1:20" x14ac:dyDescent="0.25">
      <c r="A1108" s="164">
        <v>2021</v>
      </c>
      <c r="B1108" s="164">
        <v>35</v>
      </c>
      <c r="C1108" s="164" t="s">
        <v>0</v>
      </c>
      <c r="D1108" s="164">
        <v>5609002</v>
      </c>
      <c r="E1108" s="164">
        <v>60.3</v>
      </c>
      <c r="F1108" s="165">
        <f t="shared" si="77"/>
        <v>6.99</v>
      </c>
      <c r="G1108" s="166" t="s">
        <v>1</v>
      </c>
      <c r="H1108" s="164">
        <v>80</v>
      </c>
      <c r="I1108" s="164">
        <v>763.86</v>
      </c>
      <c r="J1108" s="167">
        <f t="shared" si="78"/>
        <v>17.149999999999999</v>
      </c>
      <c r="K1108" s="167">
        <f t="shared" ref="K1108:K1163" si="79">IF(M1108="NEW",J1108*1,IF(M1108="YELLOW",J1108*0.75,IF(M1108="BLUE",J1108*0.5)))</f>
        <v>12.862499999999999</v>
      </c>
      <c r="L1108" s="168">
        <f t="shared" ref="L1108:L1170" si="80">I1108*K1108</f>
        <v>9825.1492499999986</v>
      </c>
      <c r="M1108" s="164" t="s">
        <v>395</v>
      </c>
      <c r="N1108" s="164" t="s">
        <v>743</v>
      </c>
      <c r="O1108" s="164" t="s">
        <v>4</v>
      </c>
      <c r="P1108" s="164">
        <v>19</v>
      </c>
    </row>
    <row r="1109" spans="1:20" x14ac:dyDescent="0.25">
      <c r="A1109" s="164">
        <v>2021</v>
      </c>
      <c r="B1109" s="164">
        <v>35</v>
      </c>
      <c r="C1109" s="164" t="s">
        <v>0</v>
      </c>
      <c r="D1109" s="164">
        <v>5609338</v>
      </c>
      <c r="E1109" s="164">
        <v>73</v>
      </c>
      <c r="F1109" s="165">
        <f t="shared" si="77"/>
        <v>9.67</v>
      </c>
      <c r="G1109" s="166" t="s">
        <v>1</v>
      </c>
      <c r="H1109" s="164">
        <v>18</v>
      </c>
      <c r="I1109" s="164">
        <v>172.82</v>
      </c>
      <c r="J1109" s="167">
        <f t="shared" si="78"/>
        <v>21.41</v>
      </c>
      <c r="K1109" s="167">
        <f t="shared" si="79"/>
        <v>16.057500000000001</v>
      </c>
      <c r="L1109" s="168">
        <f t="shared" si="80"/>
        <v>2775.0571500000001</v>
      </c>
      <c r="M1109" s="164" t="s">
        <v>395</v>
      </c>
      <c r="N1109" s="164" t="s">
        <v>239</v>
      </c>
      <c r="O1109" s="164" t="s">
        <v>250</v>
      </c>
      <c r="P1109" s="164">
        <v>31</v>
      </c>
    </row>
    <row r="1110" spans="1:20" x14ac:dyDescent="0.25">
      <c r="A1110" s="164">
        <v>2021</v>
      </c>
      <c r="B1110" s="164">
        <v>35</v>
      </c>
      <c r="C1110" s="164" t="s">
        <v>0</v>
      </c>
      <c r="D1110" s="164">
        <v>5609344</v>
      </c>
      <c r="E1110" s="164">
        <v>73</v>
      </c>
      <c r="F1110" s="165">
        <f t="shared" si="77"/>
        <v>9.67</v>
      </c>
      <c r="G1110" s="166" t="s">
        <v>1</v>
      </c>
      <c r="H1110" s="164">
        <v>31</v>
      </c>
      <c r="I1110" s="164">
        <v>297.64</v>
      </c>
      <c r="J1110" s="167">
        <f t="shared" si="78"/>
        <v>21.41</v>
      </c>
      <c r="K1110" s="167">
        <f t="shared" si="79"/>
        <v>16.057500000000001</v>
      </c>
      <c r="L1110" s="168">
        <f t="shared" si="80"/>
        <v>4779.3543</v>
      </c>
      <c r="M1110" s="164" t="s">
        <v>395</v>
      </c>
      <c r="N1110" s="164" t="s">
        <v>239</v>
      </c>
      <c r="O1110" s="164" t="s">
        <v>250</v>
      </c>
      <c r="P1110" s="164">
        <v>31</v>
      </c>
    </row>
    <row r="1111" spans="1:20" x14ac:dyDescent="0.25">
      <c r="A1111" s="164">
        <v>2021</v>
      </c>
      <c r="B1111" s="164">
        <v>35</v>
      </c>
      <c r="C1111" s="164" t="s">
        <v>0</v>
      </c>
      <c r="D1111" s="164">
        <v>5609344</v>
      </c>
      <c r="E1111" s="164">
        <v>73</v>
      </c>
      <c r="F1111" s="165">
        <f t="shared" si="77"/>
        <v>9.67</v>
      </c>
      <c r="G1111" s="166" t="s">
        <v>1</v>
      </c>
      <c r="H1111" s="164">
        <v>13</v>
      </c>
      <c r="I1111" s="164">
        <v>124.81</v>
      </c>
      <c r="J1111" s="167">
        <f t="shared" si="78"/>
        <v>21.41</v>
      </c>
      <c r="K1111" s="167">
        <f t="shared" si="79"/>
        <v>10.705</v>
      </c>
      <c r="L1111" s="168">
        <f t="shared" si="80"/>
        <v>1336.09105</v>
      </c>
      <c r="M1111" s="164" t="s">
        <v>196</v>
      </c>
      <c r="N1111" s="164" t="s">
        <v>239</v>
      </c>
      <c r="O1111" s="164" t="s">
        <v>250</v>
      </c>
      <c r="P1111" s="164">
        <v>31</v>
      </c>
    </row>
    <row r="1112" spans="1:20" x14ac:dyDescent="0.25">
      <c r="A1112" s="164">
        <v>2021</v>
      </c>
      <c r="B1112" s="164">
        <v>35</v>
      </c>
      <c r="C1112" s="164" t="s">
        <v>0</v>
      </c>
      <c r="D1112" s="164">
        <v>5609342</v>
      </c>
      <c r="E1112" s="164">
        <v>73</v>
      </c>
      <c r="F1112" s="165">
        <f t="shared" si="77"/>
        <v>9.67</v>
      </c>
      <c r="G1112" s="166" t="s">
        <v>1</v>
      </c>
      <c r="H1112" s="164">
        <v>39</v>
      </c>
      <c r="I1112" s="164">
        <v>374.45</v>
      </c>
      <c r="J1112" s="167">
        <f t="shared" si="78"/>
        <v>21.41</v>
      </c>
      <c r="K1112" s="167">
        <f t="shared" si="79"/>
        <v>16.057500000000001</v>
      </c>
      <c r="L1112" s="168">
        <f t="shared" si="80"/>
        <v>6012.7308750000002</v>
      </c>
      <c r="M1112" s="164" t="s">
        <v>395</v>
      </c>
      <c r="N1112" s="164" t="s">
        <v>239</v>
      </c>
      <c r="O1112" s="164" t="s">
        <v>250</v>
      </c>
      <c r="P1112" s="164">
        <v>31</v>
      </c>
    </row>
    <row r="1113" spans="1:20" x14ac:dyDescent="0.25">
      <c r="A1113" s="164">
        <v>2021</v>
      </c>
      <c r="B1113" s="164">
        <v>35</v>
      </c>
      <c r="C1113" s="164" t="s">
        <v>0</v>
      </c>
      <c r="D1113" s="164">
        <v>5609342</v>
      </c>
      <c r="E1113" s="164">
        <v>73</v>
      </c>
      <c r="F1113" s="165">
        <f t="shared" si="77"/>
        <v>9.67</v>
      </c>
      <c r="G1113" s="166" t="s">
        <v>1</v>
      </c>
      <c r="H1113" s="164">
        <v>6</v>
      </c>
      <c r="I1113" s="164">
        <v>57.61</v>
      </c>
      <c r="J1113" s="167">
        <f t="shared" si="78"/>
        <v>21.41</v>
      </c>
      <c r="K1113" s="167">
        <f t="shared" si="79"/>
        <v>10.705</v>
      </c>
      <c r="L1113" s="168">
        <f t="shared" si="80"/>
        <v>616.71505000000002</v>
      </c>
      <c r="M1113" s="164" t="s">
        <v>196</v>
      </c>
      <c r="N1113" s="164" t="s">
        <v>239</v>
      </c>
      <c r="O1113" s="164" t="s">
        <v>250</v>
      </c>
      <c r="P1113" s="164">
        <v>31</v>
      </c>
    </row>
    <row r="1114" spans="1:20" x14ac:dyDescent="0.25">
      <c r="A1114" s="164">
        <v>2021</v>
      </c>
      <c r="B1114" s="164">
        <v>35</v>
      </c>
      <c r="C1114" s="164" t="s">
        <v>0</v>
      </c>
      <c r="D1114" s="164">
        <v>5609340</v>
      </c>
      <c r="E1114" s="164">
        <v>73</v>
      </c>
      <c r="F1114" s="165">
        <f t="shared" si="77"/>
        <v>9.67</v>
      </c>
      <c r="G1114" s="166" t="s">
        <v>1</v>
      </c>
      <c r="H1114" s="164">
        <v>2</v>
      </c>
      <c r="I1114" s="164">
        <v>19.2</v>
      </c>
      <c r="J1114" s="167">
        <f t="shared" si="78"/>
        <v>21.41</v>
      </c>
      <c r="K1114" s="167">
        <f t="shared" si="79"/>
        <v>10.705</v>
      </c>
      <c r="L1114" s="168">
        <f t="shared" si="80"/>
        <v>205.536</v>
      </c>
      <c r="M1114" s="164" t="s">
        <v>196</v>
      </c>
      <c r="N1114" s="164" t="s">
        <v>239</v>
      </c>
      <c r="O1114" s="164" t="s">
        <v>250</v>
      </c>
      <c r="P1114" s="164">
        <v>31</v>
      </c>
    </row>
    <row r="1115" spans="1:20" x14ac:dyDescent="0.25">
      <c r="A1115" s="164">
        <v>2021</v>
      </c>
      <c r="B1115" s="164">
        <v>35</v>
      </c>
      <c r="C1115" s="164" t="s">
        <v>0</v>
      </c>
      <c r="D1115" s="164">
        <v>5609340</v>
      </c>
      <c r="E1115" s="164">
        <v>73</v>
      </c>
      <c r="F1115" s="165">
        <f t="shared" si="77"/>
        <v>9.67</v>
      </c>
      <c r="G1115" s="166" t="s">
        <v>1</v>
      </c>
      <c r="H1115" s="164">
        <v>29</v>
      </c>
      <c r="I1115" s="164">
        <v>278.43</v>
      </c>
      <c r="J1115" s="167">
        <f t="shared" si="78"/>
        <v>21.41</v>
      </c>
      <c r="K1115" s="167">
        <f t="shared" si="79"/>
        <v>16.057500000000001</v>
      </c>
      <c r="L1115" s="168">
        <f t="shared" si="80"/>
        <v>4470.889725</v>
      </c>
      <c r="M1115" s="164" t="s">
        <v>395</v>
      </c>
      <c r="N1115" s="164" t="s">
        <v>239</v>
      </c>
      <c r="O1115" s="164" t="s">
        <v>250</v>
      </c>
      <c r="P1115" s="164">
        <v>31</v>
      </c>
    </row>
    <row r="1116" spans="1:20" x14ac:dyDescent="0.25">
      <c r="A1116" s="164">
        <v>2021</v>
      </c>
      <c r="B1116" s="164">
        <v>35</v>
      </c>
      <c r="C1116" s="164" t="s">
        <v>0</v>
      </c>
      <c r="D1116" s="164">
        <v>5609338</v>
      </c>
      <c r="E1116" s="164">
        <v>73</v>
      </c>
      <c r="F1116" s="165">
        <f t="shared" si="77"/>
        <v>9.67</v>
      </c>
      <c r="G1116" s="166" t="s">
        <v>1</v>
      </c>
      <c r="H1116" s="164">
        <v>8</v>
      </c>
      <c r="I1116" s="164">
        <v>76.81</v>
      </c>
      <c r="J1116" s="167">
        <f t="shared" si="78"/>
        <v>21.41</v>
      </c>
      <c r="K1116" s="167">
        <f t="shared" si="79"/>
        <v>10.705</v>
      </c>
      <c r="L1116" s="168">
        <f t="shared" si="80"/>
        <v>822.25105000000008</v>
      </c>
      <c r="M1116" s="164" t="s">
        <v>196</v>
      </c>
      <c r="N1116" s="164" t="s">
        <v>239</v>
      </c>
      <c r="O1116" s="164" t="s">
        <v>250</v>
      </c>
      <c r="P1116" s="164">
        <v>31</v>
      </c>
    </row>
    <row r="1117" spans="1:20" x14ac:dyDescent="0.25">
      <c r="A1117" s="164">
        <v>2021</v>
      </c>
      <c r="B1117" s="164">
        <v>35</v>
      </c>
      <c r="C1117" s="164" t="s">
        <v>0</v>
      </c>
      <c r="D1117" s="164">
        <v>5610572</v>
      </c>
      <c r="E1117" s="5">
        <v>73</v>
      </c>
      <c r="F1117" s="37">
        <f t="shared" ref="F1117:F1179" si="81">IF($E1117=60.3,6.99,IF($E1117=73,9.67,IF($E1117=88.9,13.84,IF($E1117=114.3,17.26,IF($E1117=177.8,34.23,IF($E1117=244.5,53.57,"ENTER WEIGHT"))))))</f>
        <v>9.67</v>
      </c>
      <c r="G1117" s="38" t="s">
        <v>14</v>
      </c>
      <c r="H1117" s="164">
        <v>211</v>
      </c>
      <c r="I1117" s="164">
        <v>2114.0252</v>
      </c>
      <c r="J1117" s="167">
        <v>24.83</v>
      </c>
      <c r="K1117" s="167">
        <f t="shared" si="79"/>
        <v>18.622499999999999</v>
      </c>
      <c r="L1117" s="168">
        <f t="shared" si="80"/>
        <v>39368.434286999996</v>
      </c>
      <c r="M1117" s="164" t="s">
        <v>395</v>
      </c>
      <c r="N1117" s="164" t="s">
        <v>744</v>
      </c>
      <c r="O1117" s="164" t="s">
        <v>266</v>
      </c>
      <c r="P1117" s="164">
        <v>28</v>
      </c>
    </row>
    <row r="1118" spans="1:20" x14ac:dyDescent="0.25">
      <c r="A1118" s="164">
        <v>2021</v>
      </c>
      <c r="B1118" s="164">
        <v>35</v>
      </c>
      <c r="C1118" s="164" t="s">
        <v>0</v>
      </c>
      <c r="D1118" s="164">
        <v>5610618</v>
      </c>
      <c r="E1118" s="164">
        <v>60.3</v>
      </c>
      <c r="F1118" s="165">
        <f t="shared" si="81"/>
        <v>6.99</v>
      </c>
      <c r="G1118" s="166" t="s">
        <v>1</v>
      </c>
      <c r="H1118" s="164">
        <v>24</v>
      </c>
      <c r="I1118" s="164">
        <v>230.41579999999999</v>
      </c>
      <c r="J1118" s="167">
        <f t="shared" si="78"/>
        <v>17.149999999999999</v>
      </c>
      <c r="K1118" s="167">
        <f t="shared" si="79"/>
        <v>12.862499999999999</v>
      </c>
      <c r="L1118" s="168">
        <f t="shared" si="80"/>
        <v>2963.7232274999997</v>
      </c>
      <c r="M1118" s="164" t="s">
        <v>395</v>
      </c>
      <c r="N1118" s="164" t="s">
        <v>745</v>
      </c>
      <c r="O1118" s="164" t="s">
        <v>35</v>
      </c>
      <c r="P1118" s="164">
        <v>105</v>
      </c>
    </row>
    <row r="1119" spans="1:20" x14ac:dyDescent="0.25">
      <c r="A1119" s="164">
        <v>2021</v>
      </c>
      <c r="B1119" s="164">
        <v>35</v>
      </c>
      <c r="C1119" s="164" t="s">
        <v>0</v>
      </c>
      <c r="D1119" s="164">
        <v>5610619</v>
      </c>
      <c r="E1119" s="164">
        <v>60.3</v>
      </c>
      <c r="F1119" s="165">
        <f t="shared" si="81"/>
        <v>6.99</v>
      </c>
      <c r="G1119" s="166" t="s">
        <v>1</v>
      </c>
      <c r="H1119" s="164">
        <v>7</v>
      </c>
      <c r="I1119" s="164">
        <v>67.209599999999995</v>
      </c>
      <c r="J1119" s="167">
        <f t="shared" si="78"/>
        <v>17.149999999999999</v>
      </c>
      <c r="K1119" s="167">
        <f t="shared" si="79"/>
        <v>12.862499999999999</v>
      </c>
      <c r="L1119" s="168">
        <f t="shared" si="80"/>
        <v>864.48347999999987</v>
      </c>
      <c r="M1119" s="164" t="s">
        <v>395</v>
      </c>
      <c r="N1119" s="164" t="s">
        <v>745</v>
      </c>
      <c r="O1119" s="164" t="s">
        <v>35</v>
      </c>
      <c r="P1119" s="164">
        <v>105</v>
      </c>
      <c r="Q1119" s="169"/>
      <c r="R1119" s="164"/>
      <c r="S1119" s="164" t="s">
        <v>101</v>
      </c>
      <c r="T1119" s="169">
        <v>9114716.7757060006</v>
      </c>
    </row>
    <row r="1120" spans="1:20" x14ac:dyDescent="0.25">
      <c r="A1120" s="164">
        <v>2021</v>
      </c>
      <c r="B1120" s="164">
        <v>35</v>
      </c>
      <c r="C1120" s="164" t="s">
        <v>0</v>
      </c>
      <c r="D1120" s="164">
        <v>5610620</v>
      </c>
      <c r="E1120" s="164">
        <v>60.3</v>
      </c>
      <c r="F1120" s="165">
        <f t="shared" si="81"/>
        <v>6.99</v>
      </c>
      <c r="G1120" s="166" t="s">
        <v>1</v>
      </c>
      <c r="H1120" s="164">
        <v>12</v>
      </c>
      <c r="I1120" s="164">
        <v>115.2135</v>
      </c>
      <c r="J1120" s="167">
        <f t="shared" si="78"/>
        <v>17.149999999999999</v>
      </c>
      <c r="K1120" s="167">
        <f t="shared" si="79"/>
        <v>12.862499999999999</v>
      </c>
      <c r="L1120" s="168">
        <f t="shared" si="80"/>
        <v>1481.9336437499999</v>
      </c>
      <c r="M1120" s="164" t="s">
        <v>395</v>
      </c>
      <c r="N1120" s="164" t="s">
        <v>745</v>
      </c>
      <c r="O1120" s="164" t="s">
        <v>35</v>
      </c>
      <c r="P1120" s="164">
        <v>105</v>
      </c>
      <c r="Q1120" s="169">
        <f>SUM(L1086:L1120)</f>
        <v>187528.44181374996</v>
      </c>
      <c r="R1120" s="164" t="s">
        <v>746</v>
      </c>
      <c r="S1120" s="164" t="s">
        <v>102</v>
      </c>
      <c r="T1120" s="169">
        <f>T1119+Q1120</f>
        <v>9302245.2175197508</v>
      </c>
    </row>
    <row r="1121" spans="1:16" x14ac:dyDescent="0.25">
      <c r="A1121" s="192">
        <v>2021</v>
      </c>
      <c r="B1121" s="192">
        <v>36</v>
      </c>
      <c r="C1121" s="192" t="s">
        <v>0</v>
      </c>
      <c r="D1121" s="192">
        <v>5611352</v>
      </c>
      <c r="E1121" s="192">
        <v>73</v>
      </c>
      <c r="F1121" s="193">
        <f t="shared" si="81"/>
        <v>9.67</v>
      </c>
      <c r="G1121" s="194" t="s">
        <v>1</v>
      </c>
      <c r="H1121" s="192">
        <v>3</v>
      </c>
      <c r="I1121" s="192">
        <v>28.804300000000001</v>
      </c>
      <c r="J1121" s="195">
        <f t="shared" si="78"/>
        <v>21.41</v>
      </c>
      <c r="K1121" s="195">
        <f t="shared" si="79"/>
        <v>16.057500000000001</v>
      </c>
      <c r="L1121" s="196">
        <f t="shared" si="80"/>
        <v>462.52504725000006</v>
      </c>
      <c r="M1121" s="192" t="s">
        <v>395</v>
      </c>
      <c r="N1121" s="192" t="s">
        <v>747</v>
      </c>
      <c r="O1121" s="192" t="s">
        <v>4</v>
      </c>
      <c r="P1121" s="192"/>
    </row>
    <row r="1122" spans="1:16" x14ac:dyDescent="0.25">
      <c r="A1122" s="192">
        <v>2021</v>
      </c>
      <c r="B1122" s="192">
        <v>36</v>
      </c>
      <c r="C1122" s="192" t="s">
        <v>0</v>
      </c>
      <c r="D1122" s="192">
        <v>5613067</v>
      </c>
      <c r="E1122" s="192">
        <v>73</v>
      </c>
      <c r="F1122" s="193">
        <f t="shared" si="81"/>
        <v>9.67</v>
      </c>
      <c r="G1122" s="194" t="s">
        <v>1</v>
      </c>
      <c r="H1122" s="192">
        <v>5</v>
      </c>
      <c r="I1122" s="192">
        <v>48.01</v>
      </c>
      <c r="J1122" s="195">
        <f t="shared" si="78"/>
        <v>21.41</v>
      </c>
      <c r="K1122" s="195">
        <f t="shared" si="79"/>
        <v>16.057500000000001</v>
      </c>
      <c r="L1122" s="196">
        <f t="shared" si="80"/>
        <v>770.92057499999999</v>
      </c>
      <c r="M1122" s="192" t="s">
        <v>395</v>
      </c>
      <c r="N1122" s="192" t="s">
        <v>748</v>
      </c>
      <c r="O1122" s="192" t="s">
        <v>35</v>
      </c>
      <c r="P1122" s="192"/>
    </row>
    <row r="1123" spans="1:16" x14ac:dyDescent="0.25">
      <c r="A1123" s="192">
        <v>2021</v>
      </c>
      <c r="B1123" s="192">
        <v>36</v>
      </c>
      <c r="C1123" s="192" t="s">
        <v>0</v>
      </c>
      <c r="D1123" s="192">
        <v>5613066</v>
      </c>
      <c r="E1123" s="192">
        <v>73</v>
      </c>
      <c r="F1123" s="193">
        <f t="shared" si="81"/>
        <v>9.67</v>
      </c>
      <c r="G1123" s="194" t="s">
        <v>1</v>
      </c>
      <c r="H1123" s="192">
        <v>9</v>
      </c>
      <c r="I1123" s="192">
        <v>86.410799999999995</v>
      </c>
      <c r="J1123" s="195">
        <f t="shared" si="78"/>
        <v>21.41</v>
      </c>
      <c r="K1123" s="195">
        <f t="shared" si="79"/>
        <v>16.057500000000001</v>
      </c>
      <c r="L1123" s="196">
        <f t="shared" si="80"/>
        <v>1387.5414209999999</v>
      </c>
      <c r="M1123" s="192" t="s">
        <v>395</v>
      </c>
      <c r="N1123" s="192" t="s">
        <v>748</v>
      </c>
      <c r="O1123" s="192" t="s">
        <v>35</v>
      </c>
      <c r="P1123" s="192"/>
    </row>
    <row r="1124" spans="1:16" x14ac:dyDescent="0.25">
      <c r="A1124" s="192">
        <v>2021</v>
      </c>
      <c r="B1124" s="192">
        <v>36</v>
      </c>
      <c r="C1124" s="192" t="s">
        <v>0</v>
      </c>
      <c r="D1124" s="192">
        <v>5613065</v>
      </c>
      <c r="E1124" s="192">
        <v>73</v>
      </c>
      <c r="F1124" s="193">
        <f t="shared" si="81"/>
        <v>9.67</v>
      </c>
      <c r="G1124" s="194" t="s">
        <v>1</v>
      </c>
      <c r="H1124" s="192">
        <v>19</v>
      </c>
      <c r="I1124" s="192">
        <v>182.4228</v>
      </c>
      <c r="J1124" s="195">
        <f t="shared" si="78"/>
        <v>21.41</v>
      </c>
      <c r="K1124" s="195">
        <f t="shared" si="79"/>
        <v>16.057500000000001</v>
      </c>
      <c r="L1124" s="196">
        <f t="shared" si="80"/>
        <v>2929.2541110000002</v>
      </c>
      <c r="M1124" s="192" t="s">
        <v>395</v>
      </c>
      <c r="N1124" s="192" t="s">
        <v>748</v>
      </c>
      <c r="O1124" s="192" t="s">
        <v>35</v>
      </c>
      <c r="P1124" s="192"/>
    </row>
    <row r="1125" spans="1:16" x14ac:dyDescent="0.25">
      <c r="A1125" s="192">
        <v>2021</v>
      </c>
      <c r="B1125" s="192">
        <v>36</v>
      </c>
      <c r="C1125" s="192" t="s">
        <v>0</v>
      </c>
      <c r="D1125" s="192">
        <v>5613068</v>
      </c>
      <c r="E1125" s="192">
        <v>73</v>
      </c>
      <c r="F1125" s="193">
        <f t="shared" si="81"/>
        <v>9.67</v>
      </c>
      <c r="G1125" s="194" t="s">
        <v>1</v>
      </c>
      <c r="H1125" s="192">
        <v>22</v>
      </c>
      <c r="I1125" s="192">
        <v>211.23</v>
      </c>
      <c r="J1125" s="195">
        <f t="shared" si="78"/>
        <v>21.41</v>
      </c>
      <c r="K1125" s="195">
        <f t="shared" si="79"/>
        <v>16.057500000000001</v>
      </c>
      <c r="L1125" s="196">
        <f t="shared" si="80"/>
        <v>3391.8257250000001</v>
      </c>
      <c r="M1125" s="192" t="s">
        <v>395</v>
      </c>
      <c r="N1125" s="192" t="s">
        <v>748</v>
      </c>
      <c r="O1125" s="192" t="s">
        <v>35</v>
      </c>
      <c r="P1125" s="192"/>
    </row>
    <row r="1126" spans="1:16" x14ac:dyDescent="0.25">
      <c r="A1126" s="192">
        <v>2021</v>
      </c>
      <c r="B1126" s="192">
        <v>36</v>
      </c>
      <c r="C1126" s="192" t="s">
        <v>0</v>
      </c>
      <c r="D1126" s="192" t="s">
        <v>749</v>
      </c>
      <c r="E1126" s="192">
        <v>73</v>
      </c>
      <c r="F1126" s="193">
        <f t="shared" si="81"/>
        <v>9.67</v>
      </c>
      <c r="G1126" s="194" t="s">
        <v>1</v>
      </c>
      <c r="H1126" s="192">
        <v>192</v>
      </c>
      <c r="I1126" s="192">
        <v>1848.16</v>
      </c>
      <c r="J1126" s="195">
        <f t="shared" si="78"/>
        <v>21.41</v>
      </c>
      <c r="K1126" s="195">
        <f t="shared" si="79"/>
        <v>16.057500000000001</v>
      </c>
      <c r="L1126" s="196">
        <f t="shared" si="80"/>
        <v>29676.829200000004</v>
      </c>
      <c r="M1126" s="192" t="s">
        <v>395</v>
      </c>
      <c r="N1126" s="192" t="s">
        <v>318</v>
      </c>
      <c r="O1126" s="192" t="s">
        <v>127</v>
      </c>
      <c r="P1126" s="192"/>
    </row>
    <row r="1127" spans="1:16" x14ac:dyDescent="0.25">
      <c r="A1127" s="192">
        <v>2021</v>
      </c>
      <c r="B1127" s="192">
        <v>36</v>
      </c>
      <c r="C1127" s="192" t="s">
        <v>0</v>
      </c>
      <c r="D1127" s="192" t="s">
        <v>750</v>
      </c>
      <c r="E1127" s="192">
        <v>73</v>
      </c>
      <c r="F1127" s="193">
        <f t="shared" si="81"/>
        <v>9.67</v>
      </c>
      <c r="G1127" s="194" t="s">
        <v>1</v>
      </c>
      <c r="H1127" s="192">
        <v>2</v>
      </c>
      <c r="I1127" s="192">
        <v>18.97</v>
      </c>
      <c r="J1127" s="195">
        <f t="shared" si="78"/>
        <v>21.41</v>
      </c>
      <c r="K1127" s="195">
        <f t="shared" si="79"/>
        <v>16.057500000000001</v>
      </c>
      <c r="L1127" s="196">
        <f t="shared" si="80"/>
        <v>304.61077499999999</v>
      </c>
      <c r="M1127" s="192" t="s">
        <v>395</v>
      </c>
      <c r="N1127" s="192" t="s">
        <v>318</v>
      </c>
      <c r="O1127" s="192" t="s">
        <v>127</v>
      </c>
      <c r="P1127" s="192"/>
    </row>
    <row r="1128" spans="1:16" x14ac:dyDescent="0.25">
      <c r="A1128" s="192">
        <v>2021</v>
      </c>
      <c r="B1128" s="192">
        <v>36</v>
      </c>
      <c r="C1128" s="192" t="s">
        <v>0</v>
      </c>
      <c r="D1128" s="192" t="s">
        <v>752</v>
      </c>
      <c r="E1128" s="192">
        <v>73</v>
      </c>
      <c r="F1128" s="193">
        <f t="shared" si="81"/>
        <v>9.67</v>
      </c>
      <c r="G1128" s="194" t="s">
        <v>1</v>
      </c>
      <c r="H1128" s="192">
        <v>10</v>
      </c>
      <c r="I1128" s="192">
        <v>94.62</v>
      </c>
      <c r="J1128" s="195">
        <f t="shared" si="78"/>
        <v>21.41</v>
      </c>
      <c r="K1128" s="195">
        <f t="shared" si="79"/>
        <v>16.057500000000001</v>
      </c>
      <c r="L1128" s="196">
        <f t="shared" si="80"/>
        <v>1519.3606500000001</v>
      </c>
      <c r="M1128" s="192" t="s">
        <v>395</v>
      </c>
      <c r="N1128" s="192" t="s">
        <v>751</v>
      </c>
      <c r="O1128" s="192" t="s">
        <v>127</v>
      </c>
      <c r="P1128" s="192"/>
    </row>
    <row r="1129" spans="1:16" x14ac:dyDescent="0.25">
      <c r="A1129" s="192">
        <v>2021</v>
      </c>
      <c r="B1129" s="192">
        <v>36</v>
      </c>
      <c r="C1129" s="192" t="s">
        <v>0</v>
      </c>
      <c r="D1129" s="192" t="s">
        <v>753</v>
      </c>
      <c r="E1129" s="192">
        <v>73</v>
      </c>
      <c r="F1129" s="193">
        <f t="shared" si="81"/>
        <v>9.67</v>
      </c>
      <c r="G1129" s="194" t="s">
        <v>1</v>
      </c>
      <c r="H1129" s="192">
        <v>180</v>
      </c>
      <c r="I1129" s="192">
        <v>1722.34</v>
      </c>
      <c r="J1129" s="195">
        <f t="shared" si="78"/>
        <v>21.41</v>
      </c>
      <c r="K1129" s="195">
        <f t="shared" si="79"/>
        <v>16.057500000000001</v>
      </c>
      <c r="L1129" s="196">
        <f t="shared" si="80"/>
        <v>27656.474549999999</v>
      </c>
      <c r="M1129" s="192" t="s">
        <v>395</v>
      </c>
      <c r="N1129" s="192" t="s">
        <v>754</v>
      </c>
      <c r="O1129" s="192" t="s">
        <v>127</v>
      </c>
      <c r="P1129" s="192"/>
    </row>
    <row r="1130" spans="1:16" x14ac:dyDescent="0.25">
      <c r="A1130" s="192">
        <v>2021</v>
      </c>
      <c r="B1130" s="192">
        <v>36</v>
      </c>
      <c r="C1130" s="192" t="s">
        <v>0</v>
      </c>
      <c r="D1130" s="192" t="s">
        <v>755</v>
      </c>
      <c r="E1130" s="192">
        <v>60.3</v>
      </c>
      <c r="F1130" s="193">
        <f t="shared" si="81"/>
        <v>6.99</v>
      </c>
      <c r="G1130" s="194" t="s">
        <v>1</v>
      </c>
      <c r="H1130" s="192">
        <v>15</v>
      </c>
      <c r="I1130" s="192">
        <f>SUM(H1130*9.5)</f>
        <v>142.5</v>
      </c>
      <c r="J1130" s="195">
        <f t="shared" si="78"/>
        <v>17.149999999999999</v>
      </c>
      <c r="K1130" s="195">
        <f t="shared" si="79"/>
        <v>8.5749999999999993</v>
      </c>
      <c r="L1130" s="196">
        <f t="shared" si="80"/>
        <v>1221.9375</v>
      </c>
      <c r="M1130" s="192" t="s">
        <v>196</v>
      </c>
      <c r="N1130" s="192" t="s">
        <v>763</v>
      </c>
      <c r="O1130" s="192" t="s">
        <v>78</v>
      </c>
      <c r="P1130" s="192"/>
    </row>
    <row r="1131" spans="1:16" x14ac:dyDescent="0.25">
      <c r="A1131" s="192">
        <v>2021</v>
      </c>
      <c r="B1131" s="192">
        <v>36</v>
      </c>
      <c r="C1131" s="192" t="s">
        <v>0</v>
      </c>
      <c r="D1131" s="192" t="s">
        <v>756</v>
      </c>
      <c r="E1131" s="192">
        <v>60.3</v>
      </c>
      <c r="F1131" s="193">
        <f t="shared" si="81"/>
        <v>6.99</v>
      </c>
      <c r="G1131" s="194" t="s">
        <v>1</v>
      </c>
      <c r="H1131" s="192">
        <v>112</v>
      </c>
      <c r="I1131" s="192">
        <f t="shared" ref="I1131:I1148" si="82">SUM(H1131*9.5)</f>
        <v>1064</v>
      </c>
      <c r="J1131" s="195">
        <f t="shared" si="78"/>
        <v>17.149999999999999</v>
      </c>
      <c r="K1131" s="195">
        <f t="shared" si="79"/>
        <v>8.5749999999999993</v>
      </c>
      <c r="L1131" s="196">
        <f t="shared" si="80"/>
        <v>9123.7999999999993</v>
      </c>
      <c r="M1131" s="192" t="s">
        <v>196</v>
      </c>
      <c r="N1131" s="192" t="s">
        <v>764</v>
      </c>
      <c r="O1131" s="192" t="s">
        <v>78</v>
      </c>
      <c r="P1131" s="192"/>
    </row>
    <row r="1132" spans="1:16" x14ac:dyDescent="0.25">
      <c r="A1132" s="192">
        <v>2021</v>
      </c>
      <c r="B1132" s="192">
        <v>36</v>
      </c>
      <c r="C1132" s="192" t="s">
        <v>0</v>
      </c>
      <c r="D1132" s="192" t="s">
        <v>757</v>
      </c>
      <c r="E1132" s="192">
        <v>60.3</v>
      </c>
      <c r="F1132" s="193">
        <f t="shared" si="81"/>
        <v>6.99</v>
      </c>
      <c r="G1132" s="194" t="s">
        <v>1</v>
      </c>
      <c r="H1132" s="192">
        <v>115</v>
      </c>
      <c r="I1132" s="192">
        <f t="shared" si="82"/>
        <v>1092.5</v>
      </c>
      <c r="J1132" s="195">
        <f t="shared" si="78"/>
        <v>17.149999999999999</v>
      </c>
      <c r="K1132" s="195">
        <f t="shared" si="79"/>
        <v>8.5749999999999993</v>
      </c>
      <c r="L1132" s="196">
        <f t="shared" si="80"/>
        <v>9368.1875</v>
      </c>
      <c r="M1132" s="192" t="s">
        <v>196</v>
      </c>
      <c r="N1132" s="192" t="s">
        <v>764</v>
      </c>
      <c r="O1132" s="192" t="s">
        <v>78</v>
      </c>
      <c r="P1132" s="192"/>
    </row>
    <row r="1133" spans="1:16" x14ac:dyDescent="0.25">
      <c r="A1133" s="192">
        <v>2021</v>
      </c>
      <c r="B1133" s="192">
        <v>36</v>
      </c>
      <c r="C1133" s="192" t="s">
        <v>0</v>
      </c>
      <c r="D1133" s="192" t="s">
        <v>758</v>
      </c>
      <c r="E1133" s="192">
        <v>60.3</v>
      </c>
      <c r="F1133" s="193">
        <f t="shared" si="81"/>
        <v>6.99</v>
      </c>
      <c r="G1133" s="194" t="s">
        <v>1</v>
      </c>
      <c r="H1133" s="192">
        <v>105</v>
      </c>
      <c r="I1133" s="192">
        <f t="shared" si="82"/>
        <v>997.5</v>
      </c>
      <c r="J1133" s="195">
        <f t="shared" si="78"/>
        <v>17.149999999999999</v>
      </c>
      <c r="K1133" s="195">
        <f t="shared" si="79"/>
        <v>8.5749999999999993</v>
      </c>
      <c r="L1133" s="196">
        <f t="shared" si="80"/>
        <v>8553.5625</v>
      </c>
      <c r="M1133" s="192" t="s">
        <v>196</v>
      </c>
      <c r="N1133" s="192" t="s">
        <v>765</v>
      </c>
      <c r="O1133" s="192" t="s">
        <v>78</v>
      </c>
      <c r="P1133" s="192"/>
    </row>
    <row r="1134" spans="1:16" x14ac:dyDescent="0.25">
      <c r="A1134" s="192">
        <v>2021</v>
      </c>
      <c r="B1134" s="192">
        <v>36</v>
      </c>
      <c r="C1134" s="192" t="s">
        <v>0</v>
      </c>
      <c r="D1134" s="192" t="s">
        <v>759</v>
      </c>
      <c r="E1134" s="192">
        <v>73</v>
      </c>
      <c r="F1134" s="193">
        <f t="shared" si="81"/>
        <v>9.67</v>
      </c>
      <c r="G1134" s="194" t="s">
        <v>1</v>
      </c>
      <c r="H1134" s="192">
        <v>30</v>
      </c>
      <c r="I1134" s="192">
        <f t="shared" si="82"/>
        <v>285</v>
      </c>
      <c r="J1134" s="195">
        <f t="shared" si="78"/>
        <v>21.41</v>
      </c>
      <c r="K1134" s="195">
        <f t="shared" si="79"/>
        <v>16.057500000000001</v>
      </c>
      <c r="L1134" s="196">
        <f t="shared" si="80"/>
        <v>4576.3875000000007</v>
      </c>
      <c r="M1134" s="192" t="s">
        <v>395</v>
      </c>
      <c r="N1134" s="192" t="s">
        <v>766</v>
      </c>
      <c r="O1134" s="192" t="s">
        <v>78</v>
      </c>
      <c r="P1134" s="192"/>
    </row>
    <row r="1135" spans="1:16" x14ac:dyDescent="0.25">
      <c r="A1135" s="192">
        <v>2021</v>
      </c>
      <c r="B1135" s="192">
        <v>36</v>
      </c>
      <c r="C1135" s="192" t="s">
        <v>0</v>
      </c>
      <c r="D1135" s="192" t="s">
        <v>760</v>
      </c>
      <c r="E1135" s="192">
        <v>88.9</v>
      </c>
      <c r="F1135" s="193">
        <f t="shared" si="81"/>
        <v>13.84</v>
      </c>
      <c r="G1135" s="194" t="s">
        <v>1</v>
      </c>
      <c r="H1135" s="192">
        <v>16</v>
      </c>
      <c r="I1135" s="192">
        <f t="shared" si="82"/>
        <v>152</v>
      </c>
      <c r="J1135" s="195">
        <f t="shared" si="78"/>
        <v>29.99</v>
      </c>
      <c r="K1135" s="195">
        <f t="shared" si="79"/>
        <v>22.4925</v>
      </c>
      <c r="L1135" s="196">
        <f t="shared" si="80"/>
        <v>3418.86</v>
      </c>
      <c r="M1135" s="192" t="s">
        <v>395</v>
      </c>
      <c r="N1135" s="192" t="s">
        <v>767</v>
      </c>
      <c r="O1135" s="192" t="s">
        <v>78</v>
      </c>
      <c r="P1135" s="192"/>
    </row>
    <row r="1136" spans="1:16" x14ac:dyDescent="0.25">
      <c r="A1136" s="192">
        <v>2021</v>
      </c>
      <c r="B1136" s="192">
        <v>36</v>
      </c>
      <c r="C1136" s="192" t="s">
        <v>0</v>
      </c>
      <c r="D1136" s="192" t="s">
        <v>760</v>
      </c>
      <c r="E1136" s="192">
        <v>73</v>
      </c>
      <c r="F1136" s="193">
        <f t="shared" si="81"/>
        <v>9.67</v>
      </c>
      <c r="G1136" s="194" t="s">
        <v>1</v>
      </c>
      <c r="H1136" s="192">
        <v>13</v>
      </c>
      <c r="I1136" s="192">
        <f t="shared" si="82"/>
        <v>123.5</v>
      </c>
      <c r="J1136" s="195">
        <f t="shared" si="78"/>
        <v>21.41</v>
      </c>
      <c r="K1136" s="195">
        <f t="shared" si="79"/>
        <v>16.057500000000001</v>
      </c>
      <c r="L1136" s="196">
        <f t="shared" si="80"/>
        <v>1983.1012500000002</v>
      </c>
      <c r="M1136" s="192" t="s">
        <v>395</v>
      </c>
      <c r="N1136" s="192" t="s">
        <v>768</v>
      </c>
      <c r="O1136" s="192" t="s">
        <v>78</v>
      </c>
      <c r="P1136" s="192"/>
    </row>
    <row r="1137" spans="1:20" x14ac:dyDescent="0.25">
      <c r="A1137" s="192">
        <v>2021</v>
      </c>
      <c r="B1137" s="192">
        <v>36</v>
      </c>
      <c r="C1137" s="192" t="s">
        <v>0</v>
      </c>
      <c r="D1137" s="192" t="s">
        <v>761</v>
      </c>
      <c r="E1137" s="192">
        <v>73</v>
      </c>
      <c r="F1137" s="193">
        <f t="shared" si="81"/>
        <v>9.67</v>
      </c>
      <c r="G1137" s="194" t="s">
        <v>1</v>
      </c>
      <c r="H1137" s="192">
        <v>30</v>
      </c>
      <c r="I1137" s="192">
        <f t="shared" si="82"/>
        <v>285</v>
      </c>
      <c r="J1137" s="195">
        <f t="shared" si="78"/>
        <v>21.41</v>
      </c>
      <c r="K1137" s="195">
        <f t="shared" si="79"/>
        <v>16.057500000000001</v>
      </c>
      <c r="L1137" s="196">
        <f t="shared" si="80"/>
        <v>4576.3875000000007</v>
      </c>
      <c r="M1137" s="192" t="s">
        <v>395</v>
      </c>
      <c r="N1137" s="192" t="s">
        <v>769</v>
      </c>
      <c r="O1137" s="192" t="s">
        <v>78</v>
      </c>
      <c r="P1137" s="192"/>
    </row>
    <row r="1138" spans="1:20" x14ac:dyDescent="0.25">
      <c r="A1138" s="192">
        <v>2021</v>
      </c>
      <c r="B1138" s="192">
        <v>36</v>
      </c>
      <c r="C1138" s="192" t="s">
        <v>0</v>
      </c>
      <c r="D1138" s="192" t="s">
        <v>761</v>
      </c>
      <c r="E1138" s="192">
        <v>60.3</v>
      </c>
      <c r="F1138" s="193">
        <f t="shared" si="81"/>
        <v>6.99</v>
      </c>
      <c r="G1138" s="194" t="s">
        <v>1</v>
      </c>
      <c r="H1138" s="192">
        <v>50</v>
      </c>
      <c r="I1138" s="192">
        <f t="shared" si="82"/>
        <v>475</v>
      </c>
      <c r="J1138" s="195">
        <f t="shared" si="78"/>
        <v>17.149999999999999</v>
      </c>
      <c r="K1138" s="195">
        <f t="shared" si="79"/>
        <v>12.862499999999999</v>
      </c>
      <c r="L1138" s="196">
        <f t="shared" si="80"/>
        <v>6109.6874999999991</v>
      </c>
      <c r="M1138" s="192" t="s">
        <v>395</v>
      </c>
      <c r="N1138" s="192" t="s">
        <v>770</v>
      </c>
      <c r="O1138" s="192" t="s">
        <v>78</v>
      </c>
      <c r="P1138" s="192"/>
    </row>
    <row r="1139" spans="1:20" x14ac:dyDescent="0.25">
      <c r="A1139" s="192">
        <v>2021</v>
      </c>
      <c r="B1139" s="192">
        <v>36</v>
      </c>
      <c r="C1139" s="192" t="s">
        <v>0</v>
      </c>
      <c r="D1139" s="192" t="s">
        <v>761</v>
      </c>
      <c r="E1139" s="192">
        <v>60.3</v>
      </c>
      <c r="F1139" s="193">
        <f t="shared" si="81"/>
        <v>6.99</v>
      </c>
      <c r="G1139" s="194" t="s">
        <v>1</v>
      </c>
      <c r="H1139" s="192">
        <v>51</v>
      </c>
      <c r="I1139" s="192">
        <f t="shared" si="82"/>
        <v>484.5</v>
      </c>
      <c r="J1139" s="195">
        <f t="shared" si="78"/>
        <v>17.149999999999999</v>
      </c>
      <c r="K1139" s="195">
        <f t="shared" si="79"/>
        <v>8.5749999999999993</v>
      </c>
      <c r="L1139" s="196">
        <f t="shared" si="80"/>
        <v>4154.5874999999996</v>
      </c>
      <c r="M1139" s="192" t="s">
        <v>196</v>
      </c>
      <c r="N1139" s="192" t="s">
        <v>770</v>
      </c>
      <c r="O1139" s="192" t="s">
        <v>78</v>
      </c>
      <c r="P1139" s="192"/>
    </row>
    <row r="1140" spans="1:20" x14ac:dyDescent="0.25">
      <c r="A1140" s="192">
        <v>2021</v>
      </c>
      <c r="B1140" s="192">
        <v>36</v>
      </c>
      <c r="C1140" s="192" t="s">
        <v>0</v>
      </c>
      <c r="D1140" s="192" t="s">
        <v>761</v>
      </c>
      <c r="E1140" s="192">
        <v>60.3</v>
      </c>
      <c r="F1140" s="193">
        <f t="shared" si="81"/>
        <v>6.99</v>
      </c>
      <c r="G1140" s="194" t="s">
        <v>1</v>
      </c>
      <c r="H1140" s="192">
        <v>19</v>
      </c>
      <c r="I1140" s="192">
        <f t="shared" si="82"/>
        <v>180.5</v>
      </c>
      <c r="J1140" s="195">
        <f t="shared" si="78"/>
        <v>17.149999999999999</v>
      </c>
      <c r="K1140" s="195">
        <f t="shared" si="79"/>
        <v>12.862499999999999</v>
      </c>
      <c r="L1140" s="196">
        <f t="shared" si="80"/>
        <v>2321.6812499999996</v>
      </c>
      <c r="M1140" s="192" t="s">
        <v>395</v>
      </c>
      <c r="N1140" s="192" t="s">
        <v>770</v>
      </c>
      <c r="O1140" s="192" t="s">
        <v>78</v>
      </c>
      <c r="P1140" s="192"/>
    </row>
    <row r="1141" spans="1:20" x14ac:dyDescent="0.25">
      <c r="A1141" s="192">
        <v>2021</v>
      </c>
      <c r="B1141" s="192">
        <v>36</v>
      </c>
      <c r="C1141" s="192" t="s">
        <v>0</v>
      </c>
      <c r="D1141" s="192" t="s">
        <v>762</v>
      </c>
      <c r="E1141" s="192">
        <v>73</v>
      </c>
      <c r="F1141" s="193">
        <f t="shared" si="81"/>
        <v>9.67</v>
      </c>
      <c r="G1141" s="194" t="s">
        <v>1</v>
      </c>
      <c r="H1141" s="192">
        <v>12</v>
      </c>
      <c r="I1141" s="192">
        <f t="shared" si="82"/>
        <v>114</v>
      </c>
      <c r="J1141" s="195">
        <f t="shared" si="78"/>
        <v>21.41</v>
      </c>
      <c r="K1141" s="195">
        <f t="shared" si="79"/>
        <v>21.41</v>
      </c>
      <c r="L1141" s="196">
        <f t="shared" si="80"/>
        <v>2440.7400000000002</v>
      </c>
      <c r="M1141" s="192" t="s">
        <v>49</v>
      </c>
      <c r="N1141" s="192" t="s">
        <v>771</v>
      </c>
      <c r="O1141" s="192" t="s">
        <v>78</v>
      </c>
      <c r="P1141" s="192"/>
    </row>
    <row r="1142" spans="1:20" x14ac:dyDescent="0.25">
      <c r="A1142" s="192">
        <v>2021</v>
      </c>
      <c r="B1142" s="192">
        <v>36</v>
      </c>
      <c r="C1142" s="192" t="s">
        <v>0</v>
      </c>
      <c r="D1142" s="192" t="s">
        <v>772</v>
      </c>
      <c r="E1142" s="192">
        <v>73</v>
      </c>
      <c r="F1142" s="193">
        <f t="shared" si="81"/>
        <v>9.67</v>
      </c>
      <c r="G1142" s="194" t="s">
        <v>1</v>
      </c>
      <c r="H1142" s="192">
        <v>72</v>
      </c>
      <c r="I1142" s="192">
        <f t="shared" si="82"/>
        <v>684</v>
      </c>
      <c r="J1142" s="195">
        <f t="shared" si="78"/>
        <v>21.41</v>
      </c>
      <c r="K1142" s="195">
        <f t="shared" si="79"/>
        <v>16.057500000000001</v>
      </c>
      <c r="L1142" s="196">
        <f t="shared" si="80"/>
        <v>10983.33</v>
      </c>
      <c r="M1142" s="192" t="s">
        <v>395</v>
      </c>
      <c r="N1142" s="192" t="s">
        <v>776</v>
      </c>
      <c r="O1142" s="192" t="s">
        <v>65</v>
      </c>
      <c r="P1142" s="192"/>
    </row>
    <row r="1143" spans="1:20" x14ac:dyDescent="0.25">
      <c r="A1143" s="192">
        <v>2021</v>
      </c>
      <c r="B1143" s="192">
        <v>36</v>
      </c>
      <c r="C1143" s="192" t="s">
        <v>0</v>
      </c>
      <c r="D1143" s="192" t="s">
        <v>772</v>
      </c>
      <c r="E1143" s="192">
        <v>73</v>
      </c>
      <c r="F1143" s="193">
        <f t="shared" si="81"/>
        <v>9.67</v>
      </c>
      <c r="G1143" s="194" t="s">
        <v>1</v>
      </c>
      <c r="H1143" s="192">
        <v>15</v>
      </c>
      <c r="I1143" s="192">
        <f t="shared" si="82"/>
        <v>142.5</v>
      </c>
      <c r="J1143" s="195">
        <f t="shared" si="78"/>
        <v>21.41</v>
      </c>
      <c r="K1143" s="195">
        <f t="shared" si="79"/>
        <v>10.705</v>
      </c>
      <c r="L1143" s="196">
        <f t="shared" si="80"/>
        <v>1525.4625000000001</v>
      </c>
      <c r="M1143" s="192" t="s">
        <v>196</v>
      </c>
      <c r="N1143" s="192" t="s">
        <v>776</v>
      </c>
      <c r="O1143" s="192" t="s">
        <v>65</v>
      </c>
      <c r="P1143" s="192"/>
    </row>
    <row r="1144" spans="1:20" x14ac:dyDescent="0.25">
      <c r="A1144" s="192">
        <v>2021</v>
      </c>
      <c r="B1144" s="192">
        <v>36</v>
      </c>
      <c r="C1144" s="192" t="s">
        <v>0</v>
      </c>
      <c r="D1144" s="192" t="s">
        <v>773</v>
      </c>
      <c r="E1144" s="192">
        <v>73</v>
      </c>
      <c r="F1144" s="193">
        <f t="shared" si="81"/>
        <v>9.67</v>
      </c>
      <c r="G1144" s="194" t="s">
        <v>1</v>
      </c>
      <c r="H1144" s="192">
        <v>12</v>
      </c>
      <c r="I1144" s="192">
        <f t="shared" si="82"/>
        <v>114</v>
      </c>
      <c r="J1144" s="195">
        <f t="shared" si="78"/>
        <v>21.41</v>
      </c>
      <c r="K1144" s="195">
        <f t="shared" si="79"/>
        <v>10.705</v>
      </c>
      <c r="L1144" s="196">
        <f t="shared" si="80"/>
        <v>1220.3700000000001</v>
      </c>
      <c r="M1144" s="192" t="s">
        <v>196</v>
      </c>
      <c r="N1144" s="192" t="s">
        <v>777</v>
      </c>
      <c r="O1144" s="192" t="s">
        <v>65</v>
      </c>
      <c r="P1144" s="192"/>
    </row>
    <row r="1145" spans="1:20" x14ac:dyDescent="0.25">
      <c r="A1145" s="192">
        <v>2021</v>
      </c>
      <c r="B1145" s="192">
        <v>36</v>
      </c>
      <c r="C1145" s="192" t="s">
        <v>0</v>
      </c>
      <c r="D1145" s="192" t="s">
        <v>774</v>
      </c>
      <c r="E1145" s="192">
        <v>73</v>
      </c>
      <c r="F1145" s="193">
        <f t="shared" si="81"/>
        <v>9.67</v>
      </c>
      <c r="G1145" s="194" t="s">
        <v>1</v>
      </c>
      <c r="H1145" s="192">
        <v>15</v>
      </c>
      <c r="I1145" s="192">
        <f t="shared" si="82"/>
        <v>142.5</v>
      </c>
      <c r="J1145" s="195">
        <f t="shared" si="78"/>
        <v>21.41</v>
      </c>
      <c r="K1145" s="195">
        <f t="shared" si="79"/>
        <v>10.705</v>
      </c>
      <c r="L1145" s="196">
        <f t="shared" si="80"/>
        <v>1525.4625000000001</v>
      </c>
      <c r="M1145" s="192" t="s">
        <v>196</v>
      </c>
      <c r="N1145" s="192" t="s">
        <v>778</v>
      </c>
      <c r="O1145" s="192" t="s">
        <v>65</v>
      </c>
      <c r="P1145" s="192"/>
    </row>
    <row r="1146" spans="1:20" x14ac:dyDescent="0.25">
      <c r="A1146" s="192">
        <v>2021</v>
      </c>
      <c r="B1146" s="192">
        <v>36</v>
      </c>
      <c r="C1146" s="192" t="s">
        <v>0</v>
      </c>
      <c r="D1146" s="192" t="s">
        <v>774</v>
      </c>
      <c r="E1146" s="192">
        <v>73</v>
      </c>
      <c r="F1146" s="193">
        <f t="shared" si="81"/>
        <v>9.67</v>
      </c>
      <c r="G1146" s="194" t="s">
        <v>1</v>
      </c>
      <c r="H1146" s="192">
        <v>27</v>
      </c>
      <c r="I1146" s="192">
        <f t="shared" si="82"/>
        <v>256.5</v>
      </c>
      <c r="J1146" s="195">
        <f t="shared" si="78"/>
        <v>21.41</v>
      </c>
      <c r="K1146" s="195">
        <f t="shared" si="79"/>
        <v>10.705</v>
      </c>
      <c r="L1146" s="196">
        <f t="shared" si="80"/>
        <v>2745.8325</v>
      </c>
      <c r="M1146" s="192" t="s">
        <v>196</v>
      </c>
      <c r="N1146" s="192" t="s">
        <v>778</v>
      </c>
      <c r="O1146" s="192" t="s">
        <v>65</v>
      </c>
      <c r="P1146" s="192"/>
    </row>
    <row r="1147" spans="1:20" x14ac:dyDescent="0.25">
      <c r="A1147" s="192">
        <v>2021</v>
      </c>
      <c r="B1147" s="192">
        <v>36</v>
      </c>
      <c r="C1147" s="192" t="s">
        <v>0</v>
      </c>
      <c r="D1147" s="192" t="s">
        <v>774</v>
      </c>
      <c r="E1147" s="192">
        <v>73</v>
      </c>
      <c r="F1147" s="193">
        <f t="shared" si="81"/>
        <v>9.67</v>
      </c>
      <c r="G1147" s="194" t="s">
        <v>1</v>
      </c>
      <c r="H1147" s="192">
        <v>14</v>
      </c>
      <c r="I1147" s="192">
        <f t="shared" si="82"/>
        <v>133</v>
      </c>
      <c r="J1147" s="195">
        <f t="shared" si="78"/>
        <v>21.41</v>
      </c>
      <c r="K1147" s="195">
        <f t="shared" si="79"/>
        <v>16.057500000000001</v>
      </c>
      <c r="L1147" s="196">
        <f t="shared" si="80"/>
        <v>2135.6475</v>
      </c>
      <c r="M1147" s="192" t="s">
        <v>395</v>
      </c>
      <c r="N1147" s="192" t="s">
        <v>778</v>
      </c>
      <c r="O1147" s="192" t="s">
        <v>65</v>
      </c>
      <c r="P1147" s="192"/>
      <c r="Q1147" s="197"/>
      <c r="R1147" s="192"/>
      <c r="S1147" s="192" t="s">
        <v>101</v>
      </c>
      <c r="T1147" s="197">
        <v>9302245.2175197508</v>
      </c>
    </row>
    <row r="1148" spans="1:20" x14ac:dyDescent="0.25">
      <c r="A1148" s="192">
        <v>2021</v>
      </c>
      <c r="B1148" s="192">
        <v>36</v>
      </c>
      <c r="C1148" s="192" t="s">
        <v>0</v>
      </c>
      <c r="D1148" s="192" t="s">
        <v>775</v>
      </c>
      <c r="E1148" s="192">
        <v>73</v>
      </c>
      <c r="F1148" s="193">
        <f t="shared" si="81"/>
        <v>9.67</v>
      </c>
      <c r="G1148" s="194" t="s">
        <v>1</v>
      </c>
      <c r="H1148" s="192">
        <v>6</v>
      </c>
      <c r="I1148" s="192">
        <f t="shared" si="82"/>
        <v>57</v>
      </c>
      <c r="J1148" s="195">
        <f t="shared" si="78"/>
        <v>21.41</v>
      </c>
      <c r="K1148" s="195">
        <f t="shared" si="79"/>
        <v>10.705</v>
      </c>
      <c r="L1148" s="196">
        <f t="shared" si="80"/>
        <v>610.18500000000006</v>
      </c>
      <c r="M1148" s="192" t="s">
        <v>196</v>
      </c>
      <c r="N1148" s="192" t="s">
        <v>779</v>
      </c>
      <c r="O1148" s="192" t="s">
        <v>65</v>
      </c>
      <c r="P1148" s="192"/>
      <c r="Q1148" s="197">
        <f>SUM(L1121:L1148)</f>
        <v>146694.55205424997</v>
      </c>
      <c r="R1148" s="192" t="s">
        <v>806</v>
      </c>
      <c r="S1148" s="192" t="s">
        <v>102</v>
      </c>
      <c r="T1148" s="197">
        <f>T1147+Q1148</f>
        <v>9448939.7695740014</v>
      </c>
    </row>
    <row r="1149" spans="1:20" x14ac:dyDescent="0.25">
      <c r="A1149" s="146">
        <v>2021</v>
      </c>
      <c r="B1149" s="146">
        <v>37</v>
      </c>
      <c r="C1149" s="146" t="s">
        <v>229</v>
      </c>
      <c r="D1149" s="146">
        <v>1102165</v>
      </c>
      <c r="E1149" s="146">
        <v>298.39999999999998</v>
      </c>
      <c r="F1149" s="147">
        <v>62.5</v>
      </c>
      <c r="G1149" s="148" t="s">
        <v>235</v>
      </c>
      <c r="H1149" s="146">
        <v>12</v>
      </c>
      <c r="I1149" s="146">
        <v>159.46</v>
      </c>
      <c r="J1149" s="149" t="str">
        <f t="shared" si="78"/>
        <v>ENTER WEIGHT</v>
      </c>
      <c r="K1149" s="149">
        <v>122.5069</v>
      </c>
      <c r="L1149" s="150">
        <f t="shared" si="80"/>
        <v>19534.950274000003</v>
      </c>
      <c r="M1149" s="146" t="s">
        <v>270</v>
      </c>
      <c r="N1149" s="146" t="s">
        <v>420</v>
      </c>
      <c r="O1149" s="146" t="s">
        <v>120</v>
      </c>
      <c r="P1149" s="146"/>
    </row>
    <row r="1150" spans="1:20" x14ac:dyDescent="0.25">
      <c r="A1150" s="146">
        <v>2021</v>
      </c>
      <c r="B1150" s="146">
        <v>37</v>
      </c>
      <c r="C1150" s="146" t="s">
        <v>229</v>
      </c>
      <c r="D1150" s="146">
        <v>1103499</v>
      </c>
      <c r="E1150" s="146">
        <v>219.1</v>
      </c>
      <c r="F1150" s="147">
        <v>41.67</v>
      </c>
      <c r="G1150" s="148" t="s">
        <v>1</v>
      </c>
      <c r="H1150" s="146">
        <v>40</v>
      </c>
      <c r="I1150" s="146">
        <v>531.62</v>
      </c>
      <c r="J1150" s="149" t="str">
        <f t="shared" ref="J1150:J1213" si="83">IF($E1150=60.3,17.15,IF($E1150=73,21.41,IF($E1150=88.9,29.99,IF(AND($E1150=114.3, $F1150=17.26),35.81,IF(AND($E1150=177.8, $F1150=34.23),69.16,IF(AND($E1150=244.5,$F1150=53.57),107.88,"ENTER WEIGHT"))))))</f>
        <v>ENTER WEIGHT</v>
      </c>
      <c r="K1150" s="149">
        <v>66.830299999999994</v>
      </c>
      <c r="L1150" s="150">
        <f t="shared" si="80"/>
        <v>35528.324086000001</v>
      </c>
      <c r="M1150" s="146" t="s">
        <v>270</v>
      </c>
      <c r="N1150" s="146" t="s">
        <v>420</v>
      </c>
      <c r="O1150" s="146" t="s">
        <v>120</v>
      </c>
      <c r="P1150" s="146"/>
    </row>
    <row r="1151" spans="1:20" x14ac:dyDescent="0.25">
      <c r="A1151" s="146">
        <v>2021</v>
      </c>
      <c r="B1151" s="146">
        <v>37</v>
      </c>
      <c r="C1151" s="146" t="s">
        <v>229</v>
      </c>
      <c r="D1151" s="146">
        <v>1124284</v>
      </c>
      <c r="E1151" s="146">
        <v>298.39999999999998</v>
      </c>
      <c r="F1151" s="147">
        <v>62.5</v>
      </c>
      <c r="G1151" s="148" t="s">
        <v>235</v>
      </c>
      <c r="H1151" s="146">
        <v>12</v>
      </c>
      <c r="I1151" s="146">
        <v>151.26</v>
      </c>
      <c r="J1151" s="149" t="str">
        <f t="shared" si="83"/>
        <v>ENTER WEIGHT</v>
      </c>
      <c r="K1151" s="149">
        <v>122.5069</v>
      </c>
      <c r="L1151" s="150">
        <f t="shared" si="80"/>
        <v>18530.393693999999</v>
      </c>
      <c r="M1151" s="146" t="s">
        <v>270</v>
      </c>
      <c r="N1151" s="146" t="s">
        <v>500</v>
      </c>
      <c r="O1151" s="146" t="s">
        <v>120</v>
      </c>
      <c r="P1151" s="146"/>
    </row>
    <row r="1152" spans="1:20" x14ac:dyDescent="0.25">
      <c r="A1152" s="146">
        <v>2021</v>
      </c>
      <c r="B1152" s="146">
        <v>37</v>
      </c>
      <c r="C1152" s="146" t="s">
        <v>229</v>
      </c>
      <c r="D1152" s="146">
        <v>1111865</v>
      </c>
      <c r="E1152" s="146">
        <v>298.39999999999998</v>
      </c>
      <c r="F1152" s="147">
        <v>62.5</v>
      </c>
      <c r="G1152" s="148" t="s">
        <v>235</v>
      </c>
      <c r="H1152" s="146">
        <v>12</v>
      </c>
      <c r="I1152" s="146">
        <v>151.26</v>
      </c>
      <c r="J1152" s="149" t="str">
        <f t="shared" si="83"/>
        <v>ENTER WEIGHT</v>
      </c>
      <c r="K1152" s="149">
        <v>122.5069</v>
      </c>
      <c r="L1152" s="150">
        <f t="shared" si="80"/>
        <v>18530.393693999999</v>
      </c>
      <c r="M1152" s="146" t="s">
        <v>270</v>
      </c>
      <c r="N1152" s="146" t="s">
        <v>493</v>
      </c>
      <c r="O1152" s="146" t="s">
        <v>120</v>
      </c>
      <c r="P1152" s="146"/>
    </row>
    <row r="1153" spans="1:20" x14ac:dyDescent="0.25">
      <c r="A1153" s="146">
        <v>2021</v>
      </c>
      <c r="B1153" s="146">
        <v>37</v>
      </c>
      <c r="C1153" s="146" t="s">
        <v>229</v>
      </c>
      <c r="D1153" s="146" t="s">
        <v>780</v>
      </c>
      <c r="E1153" s="146">
        <v>219.1</v>
      </c>
      <c r="F1153" s="147">
        <v>41.67</v>
      </c>
      <c r="G1153" s="148" t="s">
        <v>1</v>
      </c>
      <c r="H1153" s="146">
        <v>9</v>
      </c>
      <c r="I1153" s="146">
        <v>121.871</v>
      </c>
      <c r="J1153" s="149" t="str">
        <f t="shared" si="83"/>
        <v>ENTER WEIGHT</v>
      </c>
      <c r="K1153" s="149">
        <v>66.830299999999994</v>
      </c>
      <c r="L1153" s="150">
        <f t="shared" si="80"/>
        <v>8144.6754912999986</v>
      </c>
      <c r="M1153" s="146" t="s">
        <v>270</v>
      </c>
      <c r="N1153" s="146" t="s">
        <v>493</v>
      </c>
      <c r="O1153" s="146" t="s">
        <v>120</v>
      </c>
      <c r="P1153" s="146"/>
    </row>
    <row r="1154" spans="1:20" x14ac:dyDescent="0.25">
      <c r="A1154" s="146">
        <v>2021</v>
      </c>
      <c r="B1154" s="146">
        <v>37</v>
      </c>
      <c r="C1154" s="146" t="s">
        <v>229</v>
      </c>
      <c r="D1154" s="146" t="s">
        <v>781</v>
      </c>
      <c r="E1154" s="146">
        <v>244.5</v>
      </c>
      <c r="F1154" s="147">
        <v>59.53</v>
      </c>
      <c r="G1154" s="148" t="s">
        <v>14</v>
      </c>
      <c r="H1154" s="146">
        <v>74</v>
      </c>
      <c r="I1154" s="146">
        <v>981.68</v>
      </c>
      <c r="J1154" s="149" t="str">
        <f t="shared" si="83"/>
        <v>ENTER WEIGHT</v>
      </c>
      <c r="K1154" s="149">
        <v>142.85</v>
      </c>
      <c r="L1154" s="150">
        <f t="shared" si="80"/>
        <v>140232.98799999998</v>
      </c>
      <c r="M1154" s="146" t="s">
        <v>270</v>
      </c>
      <c r="N1154" s="146" t="s">
        <v>501</v>
      </c>
      <c r="O1154" s="146" t="s">
        <v>276</v>
      </c>
      <c r="P1154" s="146"/>
    </row>
    <row r="1155" spans="1:20" x14ac:dyDescent="0.25">
      <c r="A1155" s="146">
        <v>2021</v>
      </c>
      <c r="B1155" s="146">
        <v>37</v>
      </c>
      <c r="C1155" s="146" t="s">
        <v>229</v>
      </c>
      <c r="D1155" s="146" t="s">
        <v>782</v>
      </c>
      <c r="E1155" s="146">
        <v>298.39999999999998</v>
      </c>
      <c r="F1155" s="147">
        <v>62.5</v>
      </c>
      <c r="G1155" s="148" t="s">
        <v>235</v>
      </c>
      <c r="H1155" s="146">
        <v>14</v>
      </c>
      <c r="I1155" s="146">
        <v>186.17</v>
      </c>
      <c r="J1155" s="149" t="str">
        <f t="shared" si="83"/>
        <v>ENTER WEIGHT</v>
      </c>
      <c r="K1155" s="149">
        <v>122.51</v>
      </c>
      <c r="L1155" s="150">
        <f t="shared" si="80"/>
        <v>22807.686699999998</v>
      </c>
      <c r="M1155" s="146" t="s">
        <v>270</v>
      </c>
      <c r="N1155" s="146" t="s">
        <v>419</v>
      </c>
      <c r="O1155" s="146" t="s">
        <v>120</v>
      </c>
      <c r="P1155" s="146"/>
    </row>
    <row r="1156" spans="1:20" x14ac:dyDescent="0.25">
      <c r="A1156" s="146">
        <v>2021</v>
      </c>
      <c r="B1156" s="146">
        <v>37</v>
      </c>
      <c r="C1156" s="146" t="s">
        <v>229</v>
      </c>
      <c r="D1156" s="177" t="s">
        <v>783</v>
      </c>
      <c r="E1156" s="146">
        <v>177.8</v>
      </c>
      <c r="F1156" s="147">
        <v>38.69</v>
      </c>
      <c r="G1156" s="148" t="s">
        <v>491</v>
      </c>
      <c r="H1156" s="146">
        <v>34</v>
      </c>
      <c r="I1156" s="146">
        <v>450.79</v>
      </c>
      <c r="J1156" s="149" t="str">
        <f t="shared" si="83"/>
        <v>ENTER WEIGHT</v>
      </c>
      <c r="K1156" s="149">
        <v>83.96</v>
      </c>
      <c r="L1156" s="150">
        <f t="shared" si="80"/>
        <v>37848.328399999999</v>
      </c>
      <c r="M1156" s="146" t="s">
        <v>270</v>
      </c>
      <c r="N1156" s="178" t="s">
        <v>784</v>
      </c>
      <c r="O1156" s="178" t="s">
        <v>236</v>
      </c>
      <c r="P1156" s="146"/>
      <c r="Q1156" s="151"/>
      <c r="R1156" s="146"/>
      <c r="S1156" s="146" t="s">
        <v>101</v>
      </c>
      <c r="T1156" s="151">
        <v>9448939.7695740014</v>
      </c>
    </row>
    <row r="1157" spans="1:20" x14ac:dyDescent="0.25">
      <c r="A1157" s="146">
        <v>2021</v>
      </c>
      <c r="B1157" s="146">
        <v>37</v>
      </c>
      <c r="C1157" s="146" t="s">
        <v>229</v>
      </c>
      <c r="D1157" s="146">
        <v>1580</v>
      </c>
      <c r="E1157" s="146">
        <v>114.3</v>
      </c>
      <c r="F1157" s="147">
        <v>17.260000000000002</v>
      </c>
      <c r="G1157" s="148" t="s">
        <v>14</v>
      </c>
      <c r="H1157" s="146">
        <v>57</v>
      </c>
      <c r="I1157" s="146">
        <v>741</v>
      </c>
      <c r="J1157" s="149"/>
      <c r="K1157" s="149">
        <v>28.5</v>
      </c>
      <c r="L1157" s="150">
        <f t="shared" si="80"/>
        <v>21118.5</v>
      </c>
      <c r="M1157" s="146" t="s">
        <v>270</v>
      </c>
      <c r="N1157" s="146" t="s">
        <v>581</v>
      </c>
      <c r="O1157" s="178" t="s">
        <v>494</v>
      </c>
      <c r="P1157" s="146"/>
      <c r="Q1157" s="151">
        <f>SUM(L1149:L1157)</f>
        <v>322276.24033930001</v>
      </c>
      <c r="R1157" s="146" t="s">
        <v>807</v>
      </c>
      <c r="S1157" s="146" t="s">
        <v>102</v>
      </c>
      <c r="T1157" s="151">
        <f>T1156+Q1157</f>
        <v>9771216.0099133011</v>
      </c>
    </row>
    <row r="1158" spans="1:20" x14ac:dyDescent="0.25">
      <c r="A1158" s="158">
        <v>2021</v>
      </c>
      <c r="B1158" s="158">
        <v>38</v>
      </c>
      <c r="C1158" s="158" t="s">
        <v>0</v>
      </c>
      <c r="D1158" s="158">
        <v>5615448</v>
      </c>
      <c r="E1158" s="5">
        <v>88.9</v>
      </c>
      <c r="F1158" s="159">
        <f t="shared" si="81"/>
        <v>13.84</v>
      </c>
      <c r="G1158" s="160" t="s">
        <v>14</v>
      </c>
      <c r="H1158" s="158">
        <v>191</v>
      </c>
      <c r="I1158" s="158">
        <v>1833.8316</v>
      </c>
      <c r="J1158" s="161">
        <v>31.97</v>
      </c>
      <c r="K1158" s="161">
        <f t="shared" si="79"/>
        <v>23.977499999999999</v>
      </c>
      <c r="L1158" s="162">
        <f t="shared" si="80"/>
        <v>43970.697188999999</v>
      </c>
      <c r="M1158" s="158" t="s">
        <v>395</v>
      </c>
      <c r="N1158" s="158" t="s">
        <v>785</v>
      </c>
      <c r="O1158" s="158" t="s">
        <v>4</v>
      </c>
      <c r="P1158" s="158">
        <v>65</v>
      </c>
    </row>
    <row r="1159" spans="1:20" x14ac:dyDescent="0.25">
      <c r="A1159" s="158">
        <v>2021</v>
      </c>
      <c r="B1159" s="158">
        <v>38</v>
      </c>
      <c r="C1159" s="158" t="s">
        <v>0</v>
      </c>
      <c r="D1159" s="158">
        <v>5615449</v>
      </c>
      <c r="E1159" s="5">
        <v>88.9</v>
      </c>
      <c r="F1159" s="159">
        <f t="shared" si="81"/>
        <v>13.84</v>
      </c>
      <c r="G1159" s="160" t="s">
        <v>14</v>
      </c>
      <c r="H1159" s="158">
        <v>9</v>
      </c>
      <c r="I1159" s="158">
        <v>86.412899999999993</v>
      </c>
      <c r="J1159" s="161">
        <v>31.97</v>
      </c>
      <c r="K1159" s="161">
        <f t="shared" si="79"/>
        <v>23.977499999999999</v>
      </c>
      <c r="L1159" s="162">
        <f t="shared" si="80"/>
        <v>2071.96530975</v>
      </c>
      <c r="M1159" s="158" t="s">
        <v>395</v>
      </c>
      <c r="N1159" s="158" t="s">
        <v>785</v>
      </c>
      <c r="O1159" s="158" t="s">
        <v>4</v>
      </c>
      <c r="P1159" s="158">
        <v>65</v>
      </c>
    </row>
    <row r="1160" spans="1:20" x14ac:dyDescent="0.25">
      <c r="A1160" s="158">
        <v>2021</v>
      </c>
      <c r="B1160" s="158">
        <v>38</v>
      </c>
      <c r="C1160" s="158" t="s">
        <v>0</v>
      </c>
      <c r="D1160" s="158">
        <v>5615820</v>
      </c>
      <c r="E1160" s="158">
        <v>60.3</v>
      </c>
      <c r="F1160" s="159">
        <f t="shared" si="81"/>
        <v>6.99</v>
      </c>
      <c r="G1160" s="160" t="s">
        <v>1</v>
      </c>
      <c r="H1160" s="158">
        <v>2</v>
      </c>
      <c r="I1160" s="158">
        <v>19.202400000000001</v>
      </c>
      <c r="J1160" s="161">
        <f t="shared" si="83"/>
        <v>17.149999999999999</v>
      </c>
      <c r="K1160" s="161">
        <f t="shared" si="79"/>
        <v>12.862499999999999</v>
      </c>
      <c r="L1160" s="162">
        <f t="shared" si="80"/>
        <v>246.99087</v>
      </c>
      <c r="M1160" s="158" t="s">
        <v>395</v>
      </c>
      <c r="N1160" s="158" t="s">
        <v>786</v>
      </c>
      <c r="O1160" s="158" t="s">
        <v>4</v>
      </c>
      <c r="P1160" s="158">
        <v>65</v>
      </c>
    </row>
    <row r="1161" spans="1:20" x14ac:dyDescent="0.25">
      <c r="A1161" s="158">
        <v>2021</v>
      </c>
      <c r="B1161" s="158">
        <v>38</v>
      </c>
      <c r="C1161" s="158" t="s">
        <v>0</v>
      </c>
      <c r="D1161" s="158">
        <v>5615821</v>
      </c>
      <c r="E1161" s="158">
        <v>73</v>
      </c>
      <c r="F1161" s="159">
        <f t="shared" si="81"/>
        <v>9.67</v>
      </c>
      <c r="G1161" s="160" t="s">
        <v>1</v>
      </c>
      <c r="H1161" s="158">
        <v>1</v>
      </c>
      <c r="I1161" s="158">
        <v>9.6011000000000006</v>
      </c>
      <c r="J1161" s="161">
        <f t="shared" si="83"/>
        <v>21.41</v>
      </c>
      <c r="K1161" s="161">
        <f t="shared" si="79"/>
        <v>16.057500000000001</v>
      </c>
      <c r="L1161" s="162">
        <f t="shared" si="80"/>
        <v>154.16966325000001</v>
      </c>
      <c r="M1161" s="158" t="s">
        <v>395</v>
      </c>
      <c r="N1161" s="158" t="s">
        <v>786</v>
      </c>
      <c r="O1161" s="158" t="s">
        <v>4</v>
      </c>
      <c r="P1161" s="158">
        <v>65</v>
      </c>
    </row>
    <row r="1162" spans="1:20" x14ac:dyDescent="0.25">
      <c r="A1162" s="158">
        <v>2021</v>
      </c>
      <c r="B1162" s="158">
        <v>38</v>
      </c>
      <c r="C1162" s="158" t="s">
        <v>0</v>
      </c>
      <c r="D1162" s="158">
        <v>5616202</v>
      </c>
      <c r="E1162" s="158">
        <v>73</v>
      </c>
      <c r="F1162" s="159">
        <f t="shared" si="81"/>
        <v>9.67</v>
      </c>
      <c r="G1162" s="160" t="s">
        <v>1</v>
      </c>
      <c r="H1162" s="158">
        <v>55</v>
      </c>
      <c r="I1162" s="158">
        <v>528.06460000000004</v>
      </c>
      <c r="J1162" s="161">
        <f t="shared" si="83"/>
        <v>21.41</v>
      </c>
      <c r="K1162" s="161">
        <f t="shared" si="79"/>
        <v>16.057500000000001</v>
      </c>
      <c r="L1162" s="162">
        <f t="shared" si="80"/>
        <v>8479.3973145000018</v>
      </c>
      <c r="M1162" s="158" t="s">
        <v>395</v>
      </c>
      <c r="N1162" s="158" t="s">
        <v>787</v>
      </c>
      <c r="O1162" s="158" t="s">
        <v>100</v>
      </c>
      <c r="P1162" s="158">
        <v>43</v>
      </c>
    </row>
    <row r="1163" spans="1:20" x14ac:dyDescent="0.25">
      <c r="A1163" s="158">
        <v>2021</v>
      </c>
      <c r="B1163" s="158">
        <v>38</v>
      </c>
      <c r="C1163" s="158" t="s">
        <v>0</v>
      </c>
      <c r="D1163" s="158">
        <v>5616383</v>
      </c>
      <c r="E1163" s="158">
        <v>60.3</v>
      </c>
      <c r="F1163" s="159">
        <f t="shared" si="81"/>
        <v>6.99</v>
      </c>
      <c r="G1163" s="160" t="s">
        <v>1</v>
      </c>
      <c r="H1163" s="158">
        <v>25</v>
      </c>
      <c r="I1163" s="158">
        <v>240.03100000000001</v>
      </c>
      <c r="J1163" s="161">
        <f t="shared" si="83"/>
        <v>17.149999999999999</v>
      </c>
      <c r="K1163" s="161">
        <f t="shared" si="79"/>
        <v>12.862499999999999</v>
      </c>
      <c r="L1163" s="162">
        <f t="shared" si="80"/>
        <v>3087.3987374999997</v>
      </c>
      <c r="M1163" s="158" t="s">
        <v>395</v>
      </c>
      <c r="N1163" s="158" t="s">
        <v>788</v>
      </c>
      <c r="O1163" s="158" t="s">
        <v>35</v>
      </c>
      <c r="P1163" s="158">
        <v>105</v>
      </c>
    </row>
    <row r="1164" spans="1:20" x14ac:dyDescent="0.25">
      <c r="A1164" s="158">
        <v>2021</v>
      </c>
      <c r="B1164" s="158">
        <v>38</v>
      </c>
      <c r="C1164" s="158" t="s">
        <v>357</v>
      </c>
      <c r="D1164" s="158">
        <v>5616407</v>
      </c>
      <c r="E1164" s="40">
        <v>73</v>
      </c>
      <c r="F1164" s="159">
        <f t="shared" si="81"/>
        <v>9.67</v>
      </c>
      <c r="G1164" s="160" t="s">
        <v>1</v>
      </c>
      <c r="H1164" s="158">
        <v>1</v>
      </c>
      <c r="I1164" s="158">
        <v>2.44</v>
      </c>
      <c r="J1164" s="161">
        <f t="shared" si="83"/>
        <v>21.41</v>
      </c>
      <c r="K1164" s="161">
        <v>39.61</v>
      </c>
      <c r="L1164" s="162">
        <f t="shared" si="80"/>
        <v>96.648399999999995</v>
      </c>
      <c r="M1164" s="158" t="s">
        <v>395</v>
      </c>
      <c r="N1164" s="158" t="s">
        <v>789</v>
      </c>
      <c r="O1164" s="158" t="s">
        <v>35</v>
      </c>
      <c r="P1164" s="158">
        <v>105</v>
      </c>
    </row>
    <row r="1165" spans="1:20" x14ac:dyDescent="0.25">
      <c r="A1165" s="158">
        <v>2021</v>
      </c>
      <c r="B1165" s="158">
        <v>38</v>
      </c>
      <c r="C1165" s="158" t="s">
        <v>357</v>
      </c>
      <c r="D1165" s="158">
        <v>5616406</v>
      </c>
      <c r="E1165" s="40">
        <v>73</v>
      </c>
      <c r="F1165" s="159">
        <f t="shared" si="81"/>
        <v>9.67</v>
      </c>
      <c r="G1165" s="160" t="s">
        <v>1</v>
      </c>
      <c r="H1165" s="158">
        <v>1</v>
      </c>
      <c r="I1165" s="158">
        <v>1.83</v>
      </c>
      <c r="J1165" s="161">
        <f t="shared" si="83"/>
        <v>21.41</v>
      </c>
      <c r="K1165" s="161">
        <v>39.61</v>
      </c>
      <c r="L1165" s="162">
        <f t="shared" si="80"/>
        <v>72.4863</v>
      </c>
      <c r="M1165" s="158" t="s">
        <v>395</v>
      </c>
      <c r="N1165" s="158" t="s">
        <v>789</v>
      </c>
      <c r="O1165" s="158" t="s">
        <v>35</v>
      </c>
      <c r="P1165" s="158">
        <v>105</v>
      </c>
    </row>
    <row r="1166" spans="1:20" x14ac:dyDescent="0.25">
      <c r="A1166" s="158">
        <v>2021</v>
      </c>
      <c r="B1166" s="158">
        <v>38</v>
      </c>
      <c r="C1166" s="158" t="s">
        <v>357</v>
      </c>
      <c r="D1166" s="158">
        <v>5616405</v>
      </c>
      <c r="E1166" s="40">
        <v>73</v>
      </c>
      <c r="F1166" s="159">
        <f t="shared" si="81"/>
        <v>9.67</v>
      </c>
      <c r="G1166" s="160" t="s">
        <v>1</v>
      </c>
      <c r="H1166" s="158">
        <v>1</v>
      </c>
      <c r="I1166" s="158">
        <v>1.22</v>
      </c>
      <c r="J1166" s="161">
        <f t="shared" si="83"/>
        <v>21.41</v>
      </c>
      <c r="K1166" s="161">
        <v>39.61</v>
      </c>
      <c r="L1166" s="162">
        <f t="shared" si="80"/>
        <v>48.324199999999998</v>
      </c>
      <c r="M1166" s="158" t="s">
        <v>395</v>
      </c>
      <c r="N1166" s="158" t="s">
        <v>789</v>
      </c>
      <c r="O1166" s="158" t="s">
        <v>35</v>
      </c>
      <c r="P1166" s="158">
        <v>105</v>
      </c>
    </row>
    <row r="1167" spans="1:20" x14ac:dyDescent="0.25">
      <c r="A1167" s="158">
        <v>2021</v>
      </c>
      <c r="B1167" s="158">
        <v>38</v>
      </c>
      <c r="C1167" s="158" t="s">
        <v>357</v>
      </c>
      <c r="D1167" s="158">
        <v>5616404</v>
      </c>
      <c r="E1167" s="40">
        <v>73</v>
      </c>
      <c r="F1167" s="159">
        <f t="shared" si="81"/>
        <v>9.67</v>
      </c>
      <c r="G1167" s="160" t="s">
        <v>1</v>
      </c>
      <c r="H1167" s="158">
        <v>1</v>
      </c>
      <c r="I1167" s="158">
        <v>0.61</v>
      </c>
      <c r="J1167" s="161">
        <f t="shared" si="83"/>
        <v>21.41</v>
      </c>
      <c r="K1167" s="161">
        <v>39.61</v>
      </c>
      <c r="L1167" s="162">
        <f t="shared" si="80"/>
        <v>24.162099999999999</v>
      </c>
      <c r="M1167" s="158" t="s">
        <v>395</v>
      </c>
      <c r="N1167" s="158" t="s">
        <v>789</v>
      </c>
      <c r="O1167" s="158" t="s">
        <v>35</v>
      </c>
      <c r="P1167" s="158">
        <v>105</v>
      </c>
    </row>
    <row r="1168" spans="1:20" x14ac:dyDescent="0.25">
      <c r="A1168" s="158">
        <v>2021</v>
      </c>
      <c r="B1168" s="158">
        <v>38</v>
      </c>
      <c r="C1168" s="158" t="s">
        <v>357</v>
      </c>
      <c r="D1168" s="158">
        <v>5616408</v>
      </c>
      <c r="E1168" s="40">
        <v>73</v>
      </c>
      <c r="F1168" s="159">
        <f t="shared" si="81"/>
        <v>9.67</v>
      </c>
      <c r="G1168" s="160" t="s">
        <v>1</v>
      </c>
      <c r="H1168" s="158">
        <v>1</v>
      </c>
      <c r="I1168" s="158">
        <v>3.05</v>
      </c>
      <c r="J1168" s="161">
        <f t="shared" si="83"/>
        <v>21.41</v>
      </c>
      <c r="K1168" s="161">
        <v>39.61</v>
      </c>
      <c r="L1168" s="162">
        <f t="shared" si="80"/>
        <v>120.81049999999999</v>
      </c>
      <c r="M1168" s="158" t="s">
        <v>395</v>
      </c>
      <c r="N1168" s="158" t="s">
        <v>789</v>
      </c>
      <c r="O1168" s="158" t="s">
        <v>35</v>
      </c>
      <c r="P1168" s="158">
        <v>105</v>
      </c>
    </row>
    <row r="1169" spans="1:16" x14ac:dyDescent="0.25">
      <c r="A1169" s="158">
        <v>2021</v>
      </c>
      <c r="B1169" s="158">
        <v>38</v>
      </c>
      <c r="C1169" s="158" t="s">
        <v>0</v>
      </c>
      <c r="D1169" s="158">
        <v>5616409</v>
      </c>
      <c r="E1169" s="40">
        <v>73</v>
      </c>
      <c r="F1169" s="159">
        <f t="shared" si="81"/>
        <v>9.67</v>
      </c>
      <c r="G1169" s="160" t="s">
        <v>1</v>
      </c>
      <c r="H1169" s="158">
        <v>16</v>
      </c>
      <c r="I1169" s="158">
        <v>153.619</v>
      </c>
      <c r="J1169" s="161">
        <f t="shared" si="83"/>
        <v>21.41</v>
      </c>
      <c r="K1169" s="161">
        <v>39.61</v>
      </c>
      <c r="L1169" s="162">
        <f t="shared" si="80"/>
        <v>6084.8485899999996</v>
      </c>
      <c r="M1169" s="158" t="s">
        <v>395</v>
      </c>
      <c r="N1169" s="158" t="s">
        <v>789</v>
      </c>
      <c r="O1169" s="158" t="s">
        <v>35</v>
      </c>
      <c r="P1169" s="158">
        <v>105</v>
      </c>
    </row>
    <row r="1170" spans="1:16" x14ac:dyDescent="0.25">
      <c r="A1170" s="158">
        <v>2021</v>
      </c>
      <c r="B1170" s="158">
        <v>38</v>
      </c>
      <c r="C1170" s="158" t="s">
        <v>0</v>
      </c>
      <c r="D1170" s="158">
        <v>5616410</v>
      </c>
      <c r="E1170" s="40">
        <v>73</v>
      </c>
      <c r="F1170" s="159">
        <f t="shared" si="81"/>
        <v>9.67</v>
      </c>
      <c r="G1170" s="160" t="s">
        <v>1</v>
      </c>
      <c r="H1170" s="158">
        <v>4</v>
      </c>
      <c r="I1170" s="158">
        <v>38.4</v>
      </c>
      <c r="J1170" s="161">
        <f t="shared" si="83"/>
        <v>21.41</v>
      </c>
      <c r="K1170" s="161">
        <v>39.61</v>
      </c>
      <c r="L1170" s="162">
        <f t="shared" si="80"/>
        <v>1521.0239999999999</v>
      </c>
      <c r="M1170" s="158" t="s">
        <v>395</v>
      </c>
      <c r="N1170" s="158" t="s">
        <v>789</v>
      </c>
      <c r="O1170" s="158" t="s">
        <v>35</v>
      </c>
      <c r="P1170" s="158">
        <v>105</v>
      </c>
    </row>
    <row r="1171" spans="1:16" x14ac:dyDescent="0.25">
      <c r="A1171" s="158">
        <v>2021</v>
      </c>
      <c r="B1171" s="158">
        <v>38</v>
      </c>
      <c r="C1171" s="158" t="s">
        <v>357</v>
      </c>
      <c r="D1171" s="158">
        <v>5616434</v>
      </c>
      <c r="E1171" s="40">
        <v>73</v>
      </c>
      <c r="F1171" s="159">
        <f t="shared" si="81"/>
        <v>9.67</v>
      </c>
      <c r="G1171" s="160" t="s">
        <v>1</v>
      </c>
      <c r="H1171" s="158">
        <v>1</v>
      </c>
      <c r="I1171" s="158">
        <v>0.61</v>
      </c>
      <c r="J1171" s="161">
        <f t="shared" si="83"/>
        <v>21.41</v>
      </c>
      <c r="K1171" s="161">
        <v>39.61</v>
      </c>
      <c r="L1171" s="162">
        <f t="shared" ref="L1171:L1234" si="84">I1171*K1171</f>
        <v>24.162099999999999</v>
      </c>
      <c r="M1171" s="158" t="s">
        <v>395</v>
      </c>
      <c r="N1171" s="158" t="s">
        <v>789</v>
      </c>
      <c r="O1171" s="158" t="s">
        <v>35</v>
      </c>
      <c r="P1171" s="158">
        <v>105</v>
      </c>
    </row>
    <row r="1172" spans="1:16" x14ac:dyDescent="0.25">
      <c r="A1172" s="158">
        <v>2021</v>
      </c>
      <c r="B1172" s="158">
        <v>38</v>
      </c>
      <c r="C1172" s="158" t="s">
        <v>0</v>
      </c>
      <c r="D1172" s="158">
        <v>5616439</v>
      </c>
      <c r="E1172" s="40">
        <v>73</v>
      </c>
      <c r="F1172" s="159">
        <f t="shared" si="81"/>
        <v>9.67</v>
      </c>
      <c r="G1172" s="160" t="s">
        <v>1</v>
      </c>
      <c r="H1172" s="158">
        <v>20</v>
      </c>
      <c r="I1172" s="158">
        <v>192.024</v>
      </c>
      <c r="J1172" s="161">
        <f t="shared" si="83"/>
        <v>21.41</v>
      </c>
      <c r="K1172" s="161">
        <v>39.61</v>
      </c>
      <c r="L1172" s="162">
        <f t="shared" si="84"/>
        <v>7606.0706399999999</v>
      </c>
      <c r="M1172" s="158" t="s">
        <v>395</v>
      </c>
      <c r="N1172" s="158" t="s">
        <v>789</v>
      </c>
      <c r="O1172" s="158" t="s">
        <v>35</v>
      </c>
      <c r="P1172" s="158">
        <v>105</v>
      </c>
    </row>
    <row r="1173" spans="1:16" x14ac:dyDescent="0.25">
      <c r="A1173" s="158">
        <v>2021</v>
      </c>
      <c r="B1173" s="158">
        <v>38</v>
      </c>
      <c r="C1173" s="158" t="s">
        <v>0</v>
      </c>
      <c r="D1173" s="158">
        <v>5616433</v>
      </c>
      <c r="E1173" s="40">
        <v>73</v>
      </c>
      <c r="F1173" s="159">
        <f t="shared" si="81"/>
        <v>9.67</v>
      </c>
      <c r="G1173" s="160" t="s">
        <v>1</v>
      </c>
      <c r="H1173" s="158">
        <v>100</v>
      </c>
      <c r="I1173" s="158">
        <v>960.11860000000001</v>
      </c>
      <c r="J1173" s="161">
        <f t="shared" si="83"/>
        <v>21.41</v>
      </c>
      <c r="K1173" s="161">
        <v>39.61</v>
      </c>
      <c r="L1173" s="162">
        <f t="shared" si="84"/>
        <v>38030.297745999997</v>
      </c>
      <c r="M1173" s="158" t="s">
        <v>395</v>
      </c>
      <c r="N1173" s="158" t="s">
        <v>789</v>
      </c>
      <c r="O1173" s="158" t="s">
        <v>35</v>
      </c>
      <c r="P1173" s="158">
        <v>105</v>
      </c>
    </row>
    <row r="1174" spans="1:16" x14ac:dyDescent="0.25">
      <c r="A1174" s="158">
        <v>2021</v>
      </c>
      <c r="B1174" s="158">
        <v>38</v>
      </c>
      <c r="C1174" s="158" t="s">
        <v>357</v>
      </c>
      <c r="D1174" s="158">
        <v>5616435</v>
      </c>
      <c r="E1174" s="40">
        <v>73</v>
      </c>
      <c r="F1174" s="159">
        <f t="shared" si="81"/>
        <v>9.67</v>
      </c>
      <c r="G1174" s="160" t="s">
        <v>1</v>
      </c>
      <c r="H1174" s="158">
        <v>1</v>
      </c>
      <c r="I1174" s="158">
        <v>1.22</v>
      </c>
      <c r="J1174" s="161">
        <f t="shared" si="83"/>
        <v>21.41</v>
      </c>
      <c r="K1174" s="161">
        <v>39.61</v>
      </c>
      <c r="L1174" s="162">
        <f t="shared" si="84"/>
        <v>48.324199999999998</v>
      </c>
      <c r="M1174" s="158" t="s">
        <v>395</v>
      </c>
      <c r="N1174" s="158" t="s">
        <v>789</v>
      </c>
      <c r="O1174" s="158" t="s">
        <v>35</v>
      </c>
      <c r="P1174" s="158">
        <v>105</v>
      </c>
    </row>
    <row r="1175" spans="1:16" x14ac:dyDescent="0.25">
      <c r="A1175" s="158">
        <v>2021</v>
      </c>
      <c r="B1175" s="158">
        <v>38</v>
      </c>
      <c r="C1175" s="158" t="s">
        <v>357</v>
      </c>
      <c r="D1175" s="158">
        <v>5616438</v>
      </c>
      <c r="E1175" s="40">
        <v>73</v>
      </c>
      <c r="F1175" s="159">
        <f t="shared" si="81"/>
        <v>9.67</v>
      </c>
      <c r="G1175" s="160" t="s">
        <v>1</v>
      </c>
      <c r="H1175" s="158">
        <v>1</v>
      </c>
      <c r="I1175" s="158">
        <v>3.05</v>
      </c>
      <c r="J1175" s="161">
        <f t="shared" si="83"/>
        <v>21.41</v>
      </c>
      <c r="K1175" s="161">
        <v>39.61</v>
      </c>
      <c r="L1175" s="162">
        <f t="shared" si="84"/>
        <v>120.81049999999999</v>
      </c>
      <c r="M1175" s="158" t="s">
        <v>395</v>
      </c>
      <c r="N1175" s="158" t="s">
        <v>789</v>
      </c>
      <c r="O1175" s="158" t="s">
        <v>35</v>
      </c>
      <c r="P1175" s="158">
        <v>105</v>
      </c>
    </row>
    <row r="1176" spans="1:16" x14ac:dyDescent="0.25">
      <c r="A1176" s="158">
        <v>2021</v>
      </c>
      <c r="B1176" s="158">
        <v>38</v>
      </c>
      <c r="C1176" s="158" t="s">
        <v>357</v>
      </c>
      <c r="D1176" s="158">
        <v>5616437</v>
      </c>
      <c r="E1176" s="40">
        <v>73</v>
      </c>
      <c r="F1176" s="159">
        <f t="shared" si="81"/>
        <v>9.67</v>
      </c>
      <c r="G1176" s="160" t="s">
        <v>1</v>
      </c>
      <c r="H1176" s="158">
        <v>1</v>
      </c>
      <c r="I1176" s="158">
        <v>2.44</v>
      </c>
      <c r="J1176" s="161">
        <f t="shared" si="83"/>
        <v>21.41</v>
      </c>
      <c r="K1176" s="161">
        <v>39.61</v>
      </c>
      <c r="L1176" s="162">
        <f t="shared" si="84"/>
        <v>96.648399999999995</v>
      </c>
      <c r="M1176" s="158" t="s">
        <v>395</v>
      </c>
      <c r="N1176" s="158" t="s">
        <v>789</v>
      </c>
      <c r="O1176" s="158" t="s">
        <v>35</v>
      </c>
      <c r="P1176" s="158">
        <v>105</v>
      </c>
    </row>
    <row r="1177" spans="1:16" x14ac:dyDescent="0.25">
      <c r="A1177" s="158">
        <v>2021</v>
      </c>
      <c r="B1177" s="158">
        <v>38</v>
      </c>
      <c r="C1177" s="158" t="s">
        <v>357</v>
      </c>
      <c r="D1177" s="158">
        <v>5616436</v>
      </c>
      <c r="E1177" s="40">
        <v>73</v>
      </c>
      <c r="F1177" s="159">
        <f t="shared" si="81"/>
        <v>9.67</v>
      </c>
      <c r="G1177" s="160" t="s">
        <v>1</v>
      </c>
      <c r="H1177" s="158">
        <v>1</v>
      </c>
      <c r="I1177" s="158">
        <v>1.83</v>
      </c>
      <c r="J1177" s="161">
        <f t="shared" si="83"/>
        <v>21.41</v>
      </c>
      <c r="K1177" s="161">
        <v>39.61</v>
      </c>
      <c r="L1177" s="162">
        <f t="shared" si="84"/>
        <v>72.4863</v>
      </c>
      <c r="M1177" s="158" t="s">
        <v>395</v>
      </c>
      <c r="N1177" s="158" t="s">
        <v>789</v>
      </c>
      <c r="O1177" s="158" t="s">
        <v>35</v>
      </c>
      <c r="P1177" s="158">
        <v>105</v>
      </c>
    </row>
    <row r="1178" spans="1:16" x14ac:dyDescent="0.25">
      <c r="A1178" s="158">
        <v>2021</v>
      </c>
      <c r="B1178" s="158">
        <v>38</v>
      </c>
      <c r="C1178" s="158" t="s">
        <v>0</v>
      </c>
      <c r="D1178" s="158">
        <v>5616485</v>
      </c>
      <c r="E1178" s="158">
        <v>73</v>
      </c>
      <c r="F1178" s="159">
        <f t="shared" si="81"/>
        <v>9.67</v>
      </c>
      <c r="G1178" s="160" t="s">
        <v>1</v>
      </c>
      <c r="H1178" s="158">
        <v>35</v>
      </c>
      <c r="I1178" s="158">
        <v>336.03840000000002</v>
      </c>
      <c r="J1178" s="161">
        <f t="shared" si="83"/>
        <v>21.41</v>
      </c>
      <c r="K1178" s="161">
        <f t="shared" ref="K1178:K1234" si="85">IF(M1178="NEW",J1178*1,IF(M1178="YELLOW",J1178*0.75,IF(M1178="BLUE",J1178*0.5)))</f>
        <v>16.057500000000001</v>
      </c>
      <c r="L1178" s="162">
        <f t="shared" si="84"/>
        <v>5395.9366080000009</v>
      </c>
      <c r="M1178" s="158" t="s">
        <v>395</v>
      </c>
      <c r="N1178" s="158" t="s">
        <v>790</v>
      </c>
      <c r="O1178" s="158" t="s">
        <v>4</v>
      </c>
      <c r="P1178" s="158">
        <v>65</v>
      </c>
    </row>
    <row r="1179" spans="1:16" x14ac:dyDescent="0.25">
      <c r="A1179" s="158">
        <v>2021</v>
      </c>
      <c r="B1179" s="158">
        <v>38</v>
      </c>
      <c r="C1179" s="158" t="s">
        <v>0</v>
      </c>
      <c r="D1179" s="158">
        <v>5616597</v>
      </c>
      <c r="E1179" s="5">
        <v>88.9</v>
      </c>
      <c r="F1179" s="159">
        <f t="shared" si="81"/>
        <v>13.84</v>
      </c>
      <c r="G1179" s="160" t="s">
        <v>14</v>
      </c>
      <c r="H1179" s="158">
        <v>3</v>
      </c>
      <c r="I1179" s="158">
        <v>28.8035</v>
      </c>
      <c r="J1179" s="161">
        <v>31.97</v>
      </c>
      <c r="K1179" s="161">
        <f t="shared" si="85"/>
        <v>23.977499999999999</v>
      </c>
      <c r="L1179" s="162">
        <f t="shared" si="84"/>
        <v>690.63592125000002</v>
      </c>
      <c r="M1179" s="158" t="s">
        <v>395</v>
      </c>
      <c r="N1179" s="158" t="s">
        <v>791</v>
      </c>
      <c r="O1179" s="158" t="s">
        <v>4</v>
      </c>
      <c r="P1179" s="158">
        <v>65</v>
      </c>
    </row>
    <row r="1180" spans="1:16" x14ac:dyDescent="0.25">
      <c r="A1180" s="158">
        <v>2021</v>
      </c>
      <c r="B1180" s="158">
        <v>38</v>
      </c>
      <c r="C1180" s="158" t="s">
        <v>0</v>
      </c>
      <c r="D1180" s="158">
        <v>5616598</v>
      </c>
      <c r="E1180" s="158">
        <v>73</v>
      </c>
      <c r="F1180" s="159">
        <f t="shared" ref="F1180:F1243" si="86">IF($E1180=60.3,6.99,IF($E1180=73,9.67,IF($E1180=88.9,13.84,IF($E1180=114.3,17.26,IF($E1180=177.8,34.23,IF($E1180=244.5,53.57,"ENTER WEIGHT"))))))</f>
        <v>9.67</v>
      </c>
      <c r="G1180" s="160" t="s">
        <v>1</v>
      </c>
      <c r="H1180" s="158">
        <v>9</v>
      </c>
      <c r="I1180" s="158">
        <v>86.409899999999993</v>
      </c>
      <c r="J1180" s="161">
        <f t="shared" si="83"/>
        <v>21.41</v>
      </c>
      <c r="K1180" s="161">
        <f t="shared" si="85"/>
        <v>16.057500000000001</v>
      </c>
      <c r="L1180" s="162">
        <f t="shared" si="84"/>
        <v>1387.5269692499999</v>
      </c>
      <c r="M1180" s="158" t="s">
        <v>395</v>
      </c>
      <c r="N1180" s="158" t="s">
        <v>791</v>
      </c>
      <c r="O1180" s="158" t="s">
        <v>4</v>
      </c>
      <c r="P1180" s="158">
        <v>65</v>
      </c>
    </row>
    <row r="1181" spans="1:16" x14ac:dyDescent="0.25">
      <c r="A1181" s="158">
        <v>2021</v>
      </c>
      <c r="B1181" s="158">
        <v>38</v>
      </c>
      <c r="C1181" s="158" t="s">
        <v>0</v>
      </c>
      <c r="D1181" s="158">
        <v>5616969</v>
      </c>
      <c r="E1181" s="158">
        <v>73</v>
      </c>
      <c r="F1181" s="159">
        <f t="shared" si="86"/>
        <v>9.67</v>
      </c>
      <c r="G1181" s="160" t="s">
        <v>1</v>
      </c>
      <c r="H1181" s="158">
        <v>33</v>
      </c>
      <c r="I1181" s="158">
        <v>316.83620000000002</v>
      </c>
      <c r="J1181" s="161">
        <f t="shared" si="83"/>
        <v>21.41</v>
      </c>
      <c r="K1181" s="161">
        <f t="shared" si="85"/>
        <v>16.057500000000001</v>
      </c>
      <c r="L1181" s="162">
        <f t="shared" si="84"/>
        <v>5087.5972815000005</v>
      </c>
      <c r="M1181" s="158" t="s">
        <v>395</v>
      </c>
      <c r="N1181" s="158" t="s">
        <v>792</v>
      </c>
      <c r="O1181" s="158" t="s">
        <v>4</v>
      </c>
      <c r="P1181" s="158">
        <v>65</v>
      </c>
    </row>
    <row r="1182" spans="1:16" x14ac:dyDescent="0.25">
      <c r="A1182" s="158">
        <v>2021</v>
      </c>
      <c r="B1182" s="158">
        <v>38</v>
      </c>
      <c r="C1182" s="158" t="s">
        <v>0</v>
      </c>
      <c r="D1182" s="158">
        <v>5617088</v>
      </c>
      <c r="E1182" s="158">
        <v>60.3</v>
      </c>
      <c r="F1182" s="159">
        <f t="shared" si="86"/>
        <v>6.99</v>
      </c>
      <c r="G1182" s="160" t="s">
        <v>1</v>
      </c>
      <c r="H1182" s="158">
        <v>110</v>
      </c>
      <c r="I1182" s="158">
        <v>1056.1238000000001</v>
      </c>
      <c r="J1182" s="161">
        <f t="shared" si="83"/>
        <v>17.149999999999999</v>
      </c>
      <c r="K1182" s="161">
        <f t="shared" si="85"/>
        <v>12.862499999999999</v>
      </c>
      <c r="L1182" s="162">
        <f t="shared" si="84"/>
        <v>13584.3923775</v>
      </c>
      <c r="M1182" s="158" t="s">
        <v>395</v>
      </c>
      <c r="N1182" s="158" t="s">
        <v>793</v>
      </c>
      <c r="O1182" s="158" t="s">
        <v>100</v>
      </c>
      <c r="P1182" s="158">
        <v>43</v>
      </c>
    </row>
    <row r="1183" spans="1:16" x14ac:dyDescent="0.25">
      <c r="A1183" s="158">
        <v>2021</v>
      </c>
      <c r="B1183" s="158">
        <v>38</v>
      </c>
      <c r="C1183" s="158" t="s">
        <v>0</v>
      </c>
      <c r="D1183" s="158">
        <v>5617089</v>
      </c>
      <c r="E1183" s="158">
        <v>60.3</v>
      </c>
      <c r="F1183" s="159">
        <f t="shared" si="86"/>
        <v>6.99</v>
      </c>
      <c r="G1183" s="160" t="s">
        <v>1</v>
      </c>
      <c r="H1183" s="158">
        <v>170</v>
      </c>
      <c r="I1183" s="158">
        <v>1632.2030999999999</v>
      </c>
      <c r="J1183" s="161">
        <f t="shared" si="83"/>
        <v>17.149999999999999</v>
      </c>
      <c r="K1183" s="161">
        <f t="shared" si="85"/>
        <v>12.862499999999999</v>
      </c>
      <c r="L1183" s="162">
        <f t="shared" si="84"/>
        <v>20994.212373749997</v>
      </c>
      <c r="M1183" s="158" t="s">
        <v>395</v>
      </c>
      <c r="N1183" s="158" t="s">
        <v>793</v>
      </c>
      <c r="O1183" s="158" t="s">
        <v>100</v>
      </c>
      <c r="P1183" s="158">
        <v>43</v>
      </c>
    </row>
    <row r="1184" spans="1:16" x14ac:dyDescent="0.25">
      <c r="A1184" s="158">
        <v>2021</v>
      </c>
      <c r="B1184" s="158">
        <v>38</v>
      </c>
      <c r="C1184" s="158" t="s">
        <v>0</v>
      </c>
      <c r="D1184" s="158">
        <v>5617682</v>
      </c>
      <c r="E1184" s="158">
        <v>88.9</v>
      </c>
      <c r="F1184" s="159">
        <f t="shared" si="86"/>
        <v>13.84</v>
      </c>
      <c r="G1184" s="160" t="s">
        <v>1</v>
      </c>
      <c r="H1184" s="158">
        <v>10</v>
      </c>
      <c r="I1184" s="158">
        <v>96.011399999999995</v>
      </c>
      <c r="J1184" s="161">
        <f t="shared" si="83"/>
        <v>29.99</v>
      </c>
      <c r="K1184" s="161">
        <f t="shared" si="85"/>
        <v>22.4925</v>
      </c>
      <c r="L1184" s="162">
        <f t="shared" si="84"/>
        <v>2159.5364144999999</v>
      </c>
      <c r="M1184" s="158" t="s">
        <v>395</v>
      </c>
      <c r="N1184" s="158" t="s">
        <v>12</v>
      </c>
      <c r="O1184" s="158" t="s">
        <v>35</v>
      </c>
      <c r="P1184" s="158">
        <v>68</v>
      </c>
    </row>
    <row r="1185" spans="1:16" x14ac:dyDescent="0.25">
      <c r="A1185" s="158">
        <v>2021</v>
      </c>
      <c r="B1185" s="158">
        <v>38</v>
      </c>
      <c r="C1185" s="158" t="s">
        <v>0</v>
      </c>
      <c r="D1185" s="158">
        <v>5617681</v>
      </c>
      <c r="E1185" s="158">
        <v>88.9</v>
      </c>
      <c r="F1185" s="159">
        <f t="shared" si="86"/>
        <v>13.84</v>
      </c>
      <c r="G1185" s="160" t="s">
        <v>1</v>
      </c>
      <c r="H1185" s="158">
        <v>40</v>
      </c>
      <c r="I1185" s="158">
        <v>384.05</v>
      </c>
      <c r="J1185" s="161">
        <f t="shared" si="83"/>
        <v>29.99</v>
      </c>
      <c r="K1185" s="161">
        <f t="shared" si="85"/>
        <v>14.994999999999999</v>
      </c>
      <c r="L1185" s="162">
        <f t="shared" si="84"/>
        <v>5758.8297499999999</v>
      </c>
      <c r="M1185" s="158" t="s">
        <v>196</v>
      </c>
      <c r="N1185" s="158" t="s">
        <v>12</v>
      </c>
      <c r="O1185" s="158" t="s">
        <v>35</v>
      </c>
      <c r="P1185" s="158">
        <v>68</v>
      </c>
    </row>
    <row r="1186" spans="1:16" x14ac:dyDescent="0.25">
      <c r="A1186" s="158">
        <v>2021</v>
      </c>
      <c r="B1186" s="158">
        <v>38</v>
      </c>
      <c r="C1186" s="158" t="s">
        <v>0</v>
      </c>
      <c r="D1186" s="158">
        <v>5617748</v>
      </c>
      <c r="E1186" s="158">
        <v>88.9</v>
      </c>
      <c r="F1186" s="159">
        <f t="shared" si="86"/>
        <v>13.84</v>
      </c>
      <c r="G1186" s="160" t="s">
        <v>1</v>
      </c>
      <c r="H1186" s="158">
        <v>30</v>
      </c>
      <c r="I1186" s="158">
        <v>288.03530000000001</v>
      </c>
      <c r="J1186" s="161">
        <f t="shared" si="83"/>
        <v>29.99</v>
      </c>
      <c r="K1186" s="161">
        <f t="shared" si="85"/>
        <v>14.994999999999999</v>
      </c>
      <c r="L1186" s="162">
        <f t="shared" si="84"/>
        <v>4319.0893235000003</v>
      </c>
      <c r="M1186" s="158" t="s">
        <v>196</v>
      </c>
      <c r="N1186" s="158" t="s">
        <v>12</v>
      </c>
      <c r="O1186" s="158" t="s">
        <v>35</v>
      </c>
      <c r="P1186" s="158">
        <v>68</v>
      </c>
    </row>
    <row r="1187" spans="1:16" x14ac:dyDescent="0.25">
      <c r="A1187" s="158">
        <v>2021</v>
      </c>
      <c r="B1187" s="158">
        <v>38</v>
      </c>
      <c r="C1187" s="158" t="s">
        <v>0</v>
      </c>
      <c r="D1187" s="158">
        <v>5617747</v>
      </c>
      <c r="E1187" s="158">
        <v>88.9</v>
      </c>
      <c r="F1187" s="159">
        <f t="shared" si="86"/>
        <v>13.84</v>
      </c>
      <c r="G1187" s="160" t="s">
        <v>1</v>
      </c>
      <c r="H1187" s="158">
        <v>20</v>
      </c>
      <c r="I1187" s="158">
        <v>192.02279999999999</v>
      </c>
      <c r="J1187" s="161">
        <f t="shared" si="83"/>
        <v>29.99</v>
      </c>
      <c r="K1187" s="161">
        <f t="shared" si="85"/>
        <v>22.4925</v>
      </c>
      <c r="L1187" s="162">
        <f t="shared" si="84"/>
        <v>4319.0728289999997</v>
      </c>
      <c r="M1187" s="158" t="s">
        <v>395</v>
      </c>
      <c r="N1187" s="158" t="s">
        <v>12</v>
      </c>
      <c r="O1187" s="158" t="s">
        <v>35</v>
      </c>
      <c r="P1187" s="158">
        <v>68</v>
      </c>
    </row>
    <row r="1188" spans="1:16" x14ac:dyDescent="0.25">
      <c r="A1188" s="158">
        <v>2021</v>
      </c>
      <c r="B1188" s="158">
        <v>38</v>
      </c>
      <c r="C1188" s="158" t="s">
        <v>0</v>
      </c>
      <c r="D1188" s="158">
        <v>5617793</v>
      </c>
      <c r="E1188" s="158">
        <v>73</v>
      </c>
      <c r="F1188" s="159">
        <f t="shared" si="86"/>
        <v>9.67</v>
      </c>
      <c r="G1188" s="160" t="s">
        <v>1</v>
      </c>
      <c r="H1188" s="158">
        <v>5</v>
      </c>
      <c r="I1188" s="158">
        <v>48.006</v>
      </c>
      <c r="J1188" s="161">
        <f t="shared" si="83"/>
        <v>21.41</v>
      </c>
      <c r="K1188" s="161">
        <f t="shared" si="85"/>
        <v>16.057500000000001</v>
      </c>
      <c r="L1188" s="162">
        <f t="shared" si="84"/>
        <v>770.85634500000003</v>
      </c>
      <c r="M1188" s="158" t="s">
        <v>395</v>
      </c>
      <c r="N1188" s="158" t="s">
        <v>794</v>
      </c>
      <c r="O1188" s="158" t="s">
        <v>35</v>
      </c>
      <c r="P1188" s="158">
        <v>105</v>
      </c>
    </row>
    <row r="1189" spans="1:16" x14ac:dyDescent="0.25">
      <c r="A1189" s="158">
        <v>2021</v>
      </c>
      <c r="B1189" s="158">
        <v>38</v>
      </c>
      <c r="C1189" s="158" t="s">
        <v>0</v>
      </c>
      <c r="D1189" s="158">
        <v>5617792</v>
      </c>
      <c r="E1189" s="158">
        <v>60.3</v>
      </c>
      <c r="F1189" s="159">
        <f t="shared" si="86"/>
        <v>6.99</v>
      </c>
      <c r="G1189" s="160" t="s">
        <v>1</v>
      </c>
      <c r="H1189" s="158">
        <v>5</v>
      </c>
      <c r="I1189" s="158">
        <v>48.005299999999998</v>
      </c>
      <c r="J1189" s="161">
        <f t="shared" si="83"/>
        <v>17.149999999999999</v>
      </c>
      <c r="K1189" s="161">
        <f t="shared" si="85"/>
        <v>8.5749999999999993</v>
      </c>
      <c r="L1189" s="162">
        <f t="shared" si="84"/>
        <v>411.64544749999993</v>
      </c>
      <c r="M1189" s="158" t="s">
        <v>196</v>
      </c>
      <c r="N1189" s="158" t="s">
        <v>794</v>
      </c>
      <c r="O1189" s="158" t="s">
        <v>35</v>
      </c>
      <c r="P1189" s="158">
        <v>105</v>
      </c>
    </row>
    <row r="1190" spans="1:16" x14ac:dyDescent="0.25">
      <c r="A1190" s="158">
        <v>2021</v>
      </c>
      <c r="B1190" s="158">
        <v>38</v>
      </c>
      <c r="C1190" s="158" t="s">
        <v>0</v>
      </c>
      <c r="D1190" s="158">
        <v>5617795</v>
      </c>
      <c r="E1190" s="158">
        <v>60.3</v>
      </c>
      <c r="F1190" s="159">
        <f t="shared" si="86"/>
        <v>6.99</v>
      </c>
      <c r="G1190" s="160" t="s">
        <v>1</v>
      </c>
      <c r="H1190" s="158">
        <v>22</v>
      </c>
      <c r="I1190" s="158">
        <v>211.23</v>
      </c>
      <c r="J1190" s="161">
        <f t="shared" si="83"/>
        <v>17.149999999999999</v>
      </c>
      <c r="K1190" s="161">
        <f t="shared" si="85"/>
        <v>8.5749999999999993</v>
      </c>
      <c r="L1190" s="162">
        <f t="shared" si="84"/>
        <v>1811.2972499999998</v>
      </c>
      <c r="M1190" s="158" t="s">
        <v>196</v>
      </c>
      <c r="N1190" s="158" t="s">
        <v>794</v>
      </c>
      <c r="O1190" s="158" t="s">
        <v>35</v>
      </c>
      <c r="P1190" s="158">
        <v>105</v>
      </c>
    </row>
    <row r="1191" spans="1:16" x14ac:dyDescent="0.25">
      <c r="A1191" s="158">
        <v>2021</v>
      </c>
      <c r="B1191" s="158">
        <v>38</v>
      </c>
      <c r="C1191" s="158" t="s">
        <v>0</v>
      </c>
      <c r="D1191" s="158">
        <v>5617795</v>
      </c>
      <c r="E1191" s="158">
        <v>60.3</v>
      </c>
      <c r="F1191" s="159">
        <f t="shared" si="86"/>
        <v>6.99</v>
      </c>
      <c r="G1191" s="160" t="s">
        <v>1</v>
      </c>
      <c r="H1191" s="158">
        <v>86</v>
      </c>
      <c r="I1191" s="158">
        <v>825.7</v>
      </c>
      <c r="J1191" s="161">
        <f t="shared" si="83"/>
        <v>17.149999999999999</v>
      </c>
      <c r="K1191" s="161">
        <f t="shared" si="85"/>
        <v>12.862499999999999</v>
      </c>
      <c r="L1191" s="162">
        <f t="shared" si="84"/>
        <v>10620.56625</v>
      </c>
      <c r="M1191" s="158" t="s">
        <v>395</v>
      </c>
      <c r="N1191" s="158" t="s">
        <v>794</v>
      </c>
      <c r="O1191" s="158" t="s">
        <v>35</v>
      </c>
      <c r="P1191" s="158">
        <v>105</v>
      </c>
    </row>
    <row r="1192" spans="1:16" x14ac:dyDescent="0.25">
      <c r="A1192" s="158">
        <v>2021</v>
      </c>
      <c r="B1192" s="158">
        <v>38</v>
      </c>
      <c r="C1192" s="158" t="s">
        <v>0</v>
      </c>
      <c r="D1192" s="158">
        <v>5617794</v>
      </c>
      <c r="E1192" s="158">
        <v>60.3</v>
      </c>
      <c r="F1192" s="159">
        <f t="shared" si="86"/>
        <v>6.99</v>
      </c>
      <c r="G1192" s="160" t="s">
        <v>1</v>
      </c>
      <c r="H1192" s="158">
        <v>20</v>
      </c>
      <c r="I1192" s="158">
        <v>192.0231</v>
      </c>
      <c r="J1192" s="161">
        <f t="shared" si="83"/>
        <v>17.149999999999999</v>
      </c>
      <c r="K1192" s="161">
        <f t="shared" si="85"/>
        <v>12.862499999999999</v>
      </c>
      <c r="L1192" s="162">
        <f t="shared" si="84"/>
        <v>2469.89712375</v>
      </c>
      <c r="M1192" s="158" t="s">
        <v>395</v>
      </c>
      <c r="N1192" s="158" t="s">
        <v>794</v>
      </c>
      <c r="O1192" s="158" t="s">
        <v>35</v>
      </c>
      <c r="P1192" s="158">
        <v>105</v>
      </c>
    </row>
    <row r="1193" spans="1:16" x14ac:dyDescent="0.25">
      <c r="A1193" s="158">
        <v>2021</v>
      </c>
      <c r="B1193" s="158">
        <v>38</v>
      </c>
      <c r="C1193" s="158" t="s">
        <v>0</v>
      </c>
      <c r="D1193" s="158">
        <v>5617834</v>
      </c>
      <c r="E1193" s="158">
        <v>88.9</v>
      </c>
      <c r="F1193" s="159">
        <f t="shared" si="86"/>
        <v>13.84</v>
      </c>
      <c r="G1193" s="160" t="s">
        <v>1</v>
      </c>
      <c r="H1193" s="158">
        <v>20</v>
      </c>
      <c r="I1193" s="158">
        <v>192.02279999999999</v>
      </c>
      <c r="J1193" s="161">
        <f t="shared" si="83"/>
        <v>29.99</v>
      </c>
      <c r="K1193" s="161">
        <f t="shared" si="85"/>
        <v>22.4925</v>
      </c>
      <c r="L1193" s="162">
        <f t="shared" si="84"/>
        <v>4319.0728289999997</v>
      </c>
      <c r="M1193" s="158" t="s">
        <v>395</v>
      </c>
      <c r="N1193" s="158" t="s">
        <v>12</v>
      </c>
      <c r="O1193" s="158" t="s">
        <v>35</v>
      </c>
      <c r="P1193" s="158">
        <v>68</v>
      </c>
    </row>
    <row r="1194" spans="1:16" x14ac:dyDescent="0.25">
      <c r="A1194" s="158">
        <v>2021</v>
      </c>
      <c r="B1194" s="158">
        <v>38</v>
      </c>
      <c r="C1194" s="158" t="s">
        <v>0</v>
      </c>
      <c r="D1194" s="158">
        <v>5617833</v>
      </c>
      <c r="E1194" s="158">
        <v>88.9</v>
      </c>
      <c r="F1194" s="159">
        <f t="shared" si="86"/>
        <v>13.84</v>
      </c>
      <c r="G1194" s="160" t="s">
        <v>1</v>
      </c>
      <c r="H1194" s="158">
        <v>25</v>
      </c>
      <c r="I1194" s="158">
        <v>240.0318</v>
      </c>
      <c r="J1194" s="161">
        <f t="shared" si="83"/>
        <v>29.99</v>
      </c>
      <c r="K1194" s="161">
        <f t="shared" si="85"/>
        <v>14.994999999999999</v>
      </c>
      <c r="L1194" s="162">
        <f t="shared" si="84"/>
        <v>3599.2768409999999</v>
      </c>
      <c r="M1194" s="158" t="s">
        <v>196</v>
      </c>
      <c r="N1194" s="158" t="s">
        <v>12</v>
      </c>
      <c r="O1194" s="158" t="s">
        <v>35</v>
      </c>
      <c r="P1194" s="158">
        <v>68</v>
      </c>
    </row>
    <row r="1195" spans="1:16" x14ac:dyDescent="0.25">
      <c r="A1195" s="158">
        <v>2021</v>
      </c>
      <c r="B1195" s="158">
        <v>38</v>
      </c>
      <c r="C1195" s="158" t="s">
        <v>0</v>
      </c>
      <c r="D1195" s="158">
        <v>5617835</v>
      </c>
      <c r="E1195" s="158">
        <v>88.9</v>
      </c>
      <c r="F1195" s="159">
        <f t="shared" si="86"/>
        <v>13.84</v>
      </c>
      <c r="G1195" s="160" t="s">
        <v>1</v>
      </c>
      <c r="H1195" s="158">
        <v>5</v>
      </c>
      <c r="I1195" s="158">
        <v>48.01</v>
      </c>
      <c r="J1195" s="161">
        <f t="shared" si="83"/>
        <v>29.99</v>
      </c>
      <c r="K1195" s="161">
        <f t="shared" si="85"/>
        <v>22.4925</v>
      </c>
      <c r="L1195" s="162">
        <f t="shared" si="84"/>
        <v>1079.8649249999999</v>
      </c>
      <c r="M1195" s="158" t="s">
        <v>395</v>
      </c>
      <c r="N1195" s="158" t="s">
        <v>12</v>
      </c>
      <c r="O1195" s="158" t="s">
        <v>35</v>
      </c>
      <c r="P1195" s="158">
        <v>68</v>
      </c>
    </row>
    <row r="1196" spans="1:16" x14ac:dyDescent="0.25">
      <c r="A1196" s="158">
        <v>2021</v>
      </c>
      <c r="B1196" s="158">
        <v>38</v>
      </c>
      <c r="C1196" s="158" t="s">
        <v>0</v>
      </c>
      <c r="D1196" s="158">
        <v>5617975</v>
      </c>
      <c r="E1196" s="5">
        <v>60.3</v>
      </c>
      <c r="F1196" s="159">
        <f t="shared" si="86"/>
        <v>6.99</v>
      </c>
      <c r="G1196" s="160" t="s">
        <v>14</v>
      </c>
      <c r="H1196" s="158">
        <v>100</v>
      </c>
      <c r="I1196" s="158">
        <v>960.12139999999999</v>
      </c>
      <c r="J1196" s="161">
        <v>17.89</v>
      </c>
      <c r="K1196" s="161">
        <f t="shared" si="85"/>
        <v>13.4175</v>
      </c>
      <c r="L1196" s="162">
        <f t="shared" si="84"/>
        <v>12882.428884500001</v>
      </c>
      <c r="M1196" s="158" t="s">
        <v>395</v>
      </c>
      <c r="N1196" s="158" t="s">
        <v>795</v>
      </c>
      <c r="O1196" s="158" t="s">
        <v>4</v>
      </c>
      <c r="P1196" s="158">
        <v>65</v>
      </c>
    </row>
    <row r="1197" spans="1:16" x14ac:dyDescent="0.25">
      <c r="A1197" s="158">
        <v>2021</v>
      </c>
      <c r="B1197" s="158">
        <v>38</v>
      </c>
      <c r="C1197" s="158" t="s">
        <v>0</v>
      </c>
      <c r="D1197" s="158">
        <v>5618325</v>
      </c>
      <c r="E1197" s="158">
        <v>73</v>
      </c>
      <c r="F1197" s="159">
        <f t="shared" si="86"/>
        <v>9.67</v>
      </c>
      <c r="G1197" s="160" t="s">
        <v>1</v>
      </c>
      <c r="H1197" s="158">
        <v>17</v>
      </c>
      <c r="I1197" s="158">
        <v>163.21459999999999</v>
      </c>
      <c r="J1197" s="161">
        <f t="shared" si="83"/>
        <v>21.41</v>
      </c>
      <c r="K1197" s="161">
        <f t="shared" si="85"/>
        <v>16.057500000000001</v>
      </c>
      <c r="L1197" s="162">
        <f t="shared" si="84"/>
        <v>2620.8184394999998</v>
      </c>
      <c r="M1197" s="158" t="s">
        <v>395</v>
      </c>
      <c r="N1197" s="158" t="s">
        <v>796</v>
      </c>
      <c r="O1197" s="158" t="s">
        <v>4</v>
      </c>
      <c r="P1197" s="158">
        <v>65</v>
      </c>
    </row>
    <row r="1198" spans="1:16" x14ac:dyDescent="0.25">
      <c r="A1198" s="158">
        <v>2021</v>
      </c>
      <c r="B1198" s="158">
        <v>38</v>
      </c>
      <c r="C1198" s="158" t="s">
        <v>0</v>
      </c>
      <c r="D1198" s="158">
        <v>5618438</v>
      </c>
      <c r="E1198" s="158">
        <v>88.9</v>
      </c>
      <c r="F1198" s="159">
        <f t="shared" si="86"/>
        <v>13.84</v>
      </c>
      <c r="G1198" s="160" t="s">
        <v>1</v>
      </c>
      <c r="H1198" s="158">
        <v>40</v>
      </c>
      <c r="I1198" s="158">
        <v>384.04669999999999</v>
      </c>
      <c r="J1198" s="161">
        <f t="shared" si="83"/>
        <v>29.99</v>
      </c>
      <c r="K1198" s="161">
        <f t="shared" si="85"/>
        <v>22.4925</v>
      </c>
      <c r="L1198" s="162">
        <f t="shared" si="84"/>
        <v>8638.170399749999</v>
      </c>
      <c r="M1198" s="158" t="s">
        <v>395</v>
      </c>
      <c r="N1198" s="158" t="s">
        <v>797</v>
      </c>
      <c r="O1198" s="158" t="s">
        <v>35</v>
      </c>
      <c r="P1198" s="158">
        <v>68</v>
      </c>
    </row>
    <row r="1199" spans="1:16" x14ac:dyDescent="0.25">
      <c r="A1199" s="158">
        <v>2021</v>
      </c>
      <c r="B1199" s="158">
        <v>38</v>
      </c>
      <c r="C1199" s="158" t="s">
        <v>0</v>
      </c>
      <c r="D1199" s="158">
        <v>5618438</v>
      </c>
      <c r="E1199" s="158">
        <v>88.9</v>
      </c>
      <c r="F1199" s="159">
        <f t="shared" si="86"/>
        <v>13.84</v>
      </c>
      <c r="G1199" s="160" t="s">
        <v>1</v>
      </c>
      <c r="H1199" s="158">
        <v>40</v>
      </c>
      <c r="I1199" s="158">
        <v>384.04880000000003</v>
      </c>
      <c r="J1199" s="161">
        <f t="shared" si="83"/>
        <v>29.99</v>
      </c>
      <c r="K1199" s="161">
        <f t="shared" si="85"/>
        <v>14.994999999999999</v>
      </c>
      <c r="L1199" s="162">
        <f t="shared" si="84"/>
        <v>5758.8117560000001</v>
      </c>
      <c r="M1199" s="158" t="s">
        <v>196</v>
      </c>
      <c r="N1199" s="158" t="s">
        <v>797</v>
      </c>
      <c r="O1199" s="158" t="s">
        <v>35</v>
      </c>
      <c r="P1199" s="158">
        <v>68</v>
      </c>
    </row>
    <row r="1200" spans="1:16" x14ac:dyDescent="0.25">
      <c r="A1200" s="158">
        <v>2021</v>
      </c>
      <c r="B1200" s="158">
        <v>38</v>
      </c>
      <c r="C1200" s="158" t="s">
        <v>0</v>
      </c>
      <c r="D1200" s="158">
        <v>5618437</v>
      </c>
      <c r="E1200" s="158">
        <v>88.9</v>
      </c>
      <c r="F1200" s="159">
        <f t="shared" si="86"/>
        <v>13.84</v>
      </c>
      <c r="G1200" s="160" t="s">
        <v>1</v>
      </c>
      <c r="H1200" s="158">
        <v>40</v>
      </c>
      <c r="I1200" s="158">
        <v>384.048</v>
      </c>
      <c r="J1200" s="161">
        <f t="shared" si="83"/>
        <v>29.99</v>
      </c>
      <c r="K1200" s="161">
        <f t="shared" si="85"/>
        <v>14.994999999999999</v>
      </c>
      <c r="L1200" s="162">
        <f t="shared" si="84"/>
        <v>5758.7997599999999</v>
      </c>
      <c r="M1200" s="158" t="s">
        <v>196</v>
      </c>
      <c r="N1200" s="158" t="s">
        <v>797</v>
      </c>
      <c r="O1200" s="158" t="s">
        <v>35</v>
      </c>
      <c r="P1200" s="158">
        <v>68</v>
      </c>
    </row>
    <row r="1201" spans="1:20" x14ac:dyDescent="0.25">
      <c r="A1201" s="158">
        <v>2021</v>
      </c>
      <c r="B1201" s="158">
        <v>38</v>
      </c>
      <c r="C1201" s="158" t="s">
        <v>0</v>
      </c>
      <c r="D1201" s="158">
        <v>5618850</v>
      </c>
      <c r="E1201" s="158">
        <v>60.3</v>
      </c>
      <c r="F1201" s="159">
        <f t="shared" si="86"/>
        <v>6.99</v>
      </c>
      <c r="G1201" s="160" t="s">
        <v>1</v>
      </c>
      <c r="H1201" s="158">
        <v>24</v>
      </c>
      <c r="I1201" s="158">
        <v>230.42570000000001</v>
      </c>
      <c r="J1201" s="161">
        <f t="shared" si="83"/>
        <v>17.149999999999999</v>
      </c>
      <c r="K1201" s="161">
        <f t="shared" si="85"/>
        <v>12.862499999999999</v>
      </c>
      <c r="L1201" s="162">
        <f t="shared" si="84"/>
        <v>2963.8505662499997</v>
      </c>
      <c r="M1201" s="158" t="s">
        <v>395</v>
      </c>
      <c r="N1201" s="158" t="s">
        <v>798</v>
      </c>
      <c r="O1201" s="158" t="s">
        <v>35</v>
      </c>
      <c r="P1201" s="158">
        <v>105</v>
      </c>
    </row>
    <row r="1202" spans="1:20" x14ac:dyDescent="0.25">
      <c r="A1202" s="158">
        <v>2021</v>
      </c>
      <c r="B1202" s="158">
        <v>38</v>
      </c>
      <c r="C1202" s="158" t="s">
        <v>0</v>
      </c>
      <c r="D1202" s="158">
        <v>5619005</v>
      </c>
      <c r="E1202" s="158">
        <v>73</v>
      </c>
      <c r="F1202" s="159">
        <f t="shared" si="86"/>
        <v>9.67</v>
      </c>
      <c r="G1202" s="160" t="s">
        <v>1</v>
      </c>
      <c r="H1202" s="158">
        <v>3</v>
      </c>
      <c r="I1202" s="158">
        <v>28.794499999999999</v>
      </c>
      <c r="J1202" s="161">
        <f t="shared" si="83"/>
        <v>21.41</v>
      </c>
      <c r="K1202" s="161">
        <f t="shared" si="85"/>
        <v>16.057500000000001</v>
      </c>
      <c r="L1202" s="162">
        <f t="shared" si="84"/>
        <v>462.36768375000003</v>
      </c>
      <c r="M1202" s="158" t="s">
        <v>395</v>
      </c>
      <c r="N1202" s="158" t="s">
        <v>795</v>
      </c>
      <c r="O1202" s="158" t="s">
        <v>4</v>
      </c>
      <c r="P1202" s="158">
        <v>65</v>
      </c>
    </row>
    <row r="1203" spans="1:20" x14ac:dyDescent="0.25">
      <c r="A1203" s="158">
        <v>2021</v>
      </c>
      <c r="B1203" s="158">
        <v>38</v>
      </c>
      <c r="C1203" s="158" t="s">
        <v>0</v>
      </c>
      <c r="D1203" s="158">
        <v>5619338</v>
      </c>
      <c r="E1203" s="158">
        <v>60.3</v>
      </c>
      <c r="F1203" s="159">
        <f t="shared" si="86"/>
        <v>6.99</v>
      </c>
      <c r="G1203" s="160" t="s">
        <v>1</v>
      </c>
      <c r="H1203" s="158">
        <v>6</v>
      </c>
      <c r="I1203" s="158">
        <v>57.61</v>
      </c>
      <c r="J1203" s="161">
        <f t="shared" si="83"/>
        <v>17.149999999999999</v>
      </c>
      <c r="K1203" s="161">
        <f t="shared" si="85"/>
        <v>12.862499999999999</v>
      </c>
      <c r="L1203" s="162">
        <f t="shared" si="84"/>
        <v>741.00862499999994</v>
      </c>
      <c r="M1203" s="158" t="s">
        <v>395</v>
      </c>
      <c r="N1203" s="158" t="s">
        <v>799</v>
      </c>
      <c r="O1203" s="158" t="s">
        <v>4</v>
      </c>
      <c r="P1203" s="158">
        <v>65</v>
      </c>
    </row>
    <row r="1204" spans="1:20" x14ac:dyDescent="0.25">
      <c r="A1204" s="158">
        <v>2021</v>
      </c>
      <c r="B1204" s="158">
        <v>38</v>
      </c>
      <c r="C1204" s="158" t="s">
        <v>0</v>
      </c>
      <c r="D1204" s="158">
        <v>5619339</v>
      </c>
      <c r="E1204" s="158">
        <v>60.3</v>
      </c>
      <c r="F1204" s="159">
        <f t="shared" si="86"/>
        <v>6.99</v>
      </c>
      <c r="G1204" s="160" t="s">
        <v>1</v>
      </c>
      <c r="H1204" s="158">
        <v>198</v>
      </c>
      <c r="I1204" s="158">
        <v>1901.0350000000001</v>
      </c>
      <c r="J1204" s="161">
        <f t="shared" si="83"/>
        <v>17.149999999999999</v>
      </c>
      <c r="K1204" s="161">
        <f t="shared" si="85"/>
        <v>12.862499999999999</v>
      </c>
      <c r="L1204" s="162">
        <f t="shared" si="84"/>
        <v>24452.062687499998</v>
      </c>
      <c r="M1204" s="158" t="s">
        <v>395</v>
      </c>
      <c r="N1204" s="158" t="s">
        <v>799</v>
      </c>
      <c r="O1204" s="158" t="s">
        <v>4</v>
      </c>
      <c r="P1204" s="158">
        <v>65</v>
      </c>
    </row>
    <row r="1205" spans="1:20" x14ac:dyDescent="0.25">
      <c r="A1205" s="158">
        <v>2021</v>
      </c>
      <c r="B1205" s="158">
        <v>38</v>
      </c>
      <c r="C1205" s="158" t="s">
        <v>0</v>
      </c>
      <c r="D1205" s="158">
        <v>5619340</v>
      </c>
      <c r="E1205" s="158">
        <v>60.3</v>
      </c>
      <c r="F1205" s="159">
        <f t="shared" si="86"/>
        <v>6.99</v>
      </c>
      <c r="G1205" s="160" t="s">
        <v>1</v>
      </c>
      <c r="H1205" s="158">
        <v>1</v>
      </c>
      <c r="I1205" s="158">
        <v>9.6013999999999999</v>
      </c>
      <c r="J1205" s="161">
        <f t="shared" si="83"/>
        <v>17.149999999999999</v>
      </c>
      <c r="K1205" s="161">
        <f t="shared" si="85"/>
        <v>12.862499999999999</v>
      </c>
      <c r="L1205" s="162">
        <f t="shared" si="84"/>
        <v>123.49800749999999</v>
      </c>
      <c r="M1205" s="158" t="s">
        <v>395</v>
      </c>
      <c r="N1205" s="158" t="s">
        <v>799</v>
      </c>
      <c r="O1205" s="158" t="s">
        <v>4</v>
      </c>
      <c r="P1205" s="158">
        <v>65</v>
      </c>
    </row>
    <row r="1206" spans="1:20" x14ac:dyDescent="0.25">
      <c r="A1206" s="158">
        <v>2021</v>
      </c>
      <c r="B1206" s="158">
        <v>38</v>
      </c>
      <c r="C1206" s="158" t="s">
        <v>0</v>
      </c>
      <c r="D1206" s="158">
        <v>5619677</v>
      </c>
      <c r="E1206" s="158">
        <v>73</v>
      </c>
      <c r="F1206" s="159">
        <f t="shared" si="86"/>
        <v>9.67</v>
      </c>
      <c r="G1206" s="160" t="s">
        <v>1</v>
      </c>
      <c r="H1206" s="158">
        <v>17</v>
      </c>
      <c r="I1206" s="158">
        <v>162.92619999999999</v>
      </c>
      <c r="J1206" s="161">
        <f t="shared" si="83"/>
        <v>21.41</v>
      </c>
      <c r="K1206" s="161">
        <f t="shared" si="85"/>
        <v>16.057500000000001</v>
      </c>
      <c r="L1206" s="162">
        <f t="shared" si="84"/>
        <v>2616.1874565000003</v>
      </c>
      <c r="M1206" s="158" t="s">
        <v>395</v>
      </c>
      <c r="N1206" s="158" t="s">
        <v>800</v>
      </c>
      <c r="O1206" s="158" t="s">
        <v>4</v>
      </c>
      <c r="P1206" s="158">
        <v>65</v>
      </c>
    </row>
    <row r="1207" spans="1:20" x14ac:dyDescent="0.25">
      <c r="A1207" s="158">
        <v>2021</v>
      </c>
      <c r="B1207" s="158">
        <v>38</v>
      </c>
      <c r="C1207" s="158" t="s">
        <v>0</v>
      </c>
      <c r="D1207" s="158">
        <v>5620362</v>
      </c>
      <c r="E1207" s="5">
        <v>60.3</v>
      </c>
      <c r="F1207" s="159">
        <f t="shared" si="86"/>
        <v>6.99</v>
      </c>
      <c r="G1207" s="160" t="s">
        <v>14</v>
      </c>
      <c r="H1207" s="158">
        <v>125</v>
      </c>
      <c r="I1207" s="158">
        <v>1200.1518000000001</v>
      </c>
      <c r="J1207" s="161">
        <v>17.89</v>
      </c>
      <c r="K1207" s="161">
        <f t="shared" si="85"/>
        <v>13.4175</v>
      </c>
      <c r="L1207" s="162">
        <f t="shared" si="84"/>
        <v>16103.036776500001</v>
      </c>
      <c r="M1207" s="158" t="s">
        <v>395</v>
      </c>
      <c r="N1207" s="158" t="s">
        <v>801</v>
      </c>
      <c r="O1207" s="158" t="s">
        <v>4</v>
      </c>
      <c r="P1207" s="158">
        <v>65</v>
      </c>
    </row>
    <row r="1208" spans="1:20" x14ac:dyDescent="0.25">
      <c r="A1208" s="158">
        <v>2021</v>
      </c>
      <c r="B1208" s="158">
        <v>38</v>
      </c>
      <c r="C1208" s="158" t="s">
        <v>0</v>
      </c>
      <c r="D1208" s="158">
        <v>5620621</v>
      </c>
      <c r="E1208" s="158">
        <v>88.9</v>
      </c>
      <c r="F1208" s="159">
        <f t="shared" si="86"/>
        <v>13.84</v>
      </c>
      <c r="G1208" s="160" t="s">
        <v>1</v>
      </c>
      <c r="H1208" s="158">
        <v>1</v>
      </c>
      <c r="I1208" s="158">
        <v>9.6012000000000004</v>
      </c>
      <c r="J1208" s="161">
        <f t="shared" si="83"/>
        <v>29.99</v>
      </c>
      <c r="K1208" s="161">
        <f t="shared" si="85"/>
        <v>14.994999999999999</v>
      </c>
      <c r="L1208" s="162">
        <f t="shared" si="84"/>
        <v>143.96999399999999</v>
      </c>
      <c r="M1208" s="158" t="s">
        <v>196</v>
      </c>
      <c r="N1208" s="158" t="s">
        <v>12</v>
      </c>
      <c r="O1208" s="158" t="s">
        <v>35</v>
      </c>
      <c r="P1208" s="158">
        <v>68</v>
      </c>
    </row>
    <row r="1209" spans="1:20" x14ac:dyDescent="0.25">
      <c r="A1209" s="158">
        <v>2021</v>
      </c>
      <c r="B1209" s="158">
        <v>38</v>
      </c>
      <c r="C1209" s="158" t="s">
        <v>0</v>
      </c>
      <c r="D1209" s="158">
        <v>5620622</v>
      </c>
      <c r="E1209" s="158">
        <v>88.9</v>
      </c>
      <c r="F1209" s="159">
        <f t="shared" si="86"/>
        <v>13.84</v>
      </c>
      <c r="G1209" s="160" t="s">
        <v>1</v>
      </c>
      <c r="H1209" s="158">
        <v>43</v>
      </c>
      <c r="I1209" s="158">
        <v>412.85</v>
      </c>
      <c r="J1209" s="161">
        <f t="shared" si="83"/>
        <v>29.99</v>
      </c>
      <c r="K1209" s="161">
        <f t="shared" si="85"/>
        <v>14.994999999999999</v>
      </c>
      <c r="L1209" s="162">
        <f t="shared" si="84"/>
        <v>6190.6857499999996</v>
      </c>
      <c r="M1209" s="158" t="s">
        <v>196</v>
      </c>
      <c r="N1209" s="158" t="s">
        <v>12</v>
      </c>
      <c r="O1209" s="158" t="s">
        <v>35</v>
      </c>
      <c r="P1209" s="158">
        <v>68</v>
      </c>
    </row>
    <row r="1210" spans="1:20" x14ac:dyDescent="0.25">
      <c r="A1210" s="158">
        <v>2021</v>
      </c>
      <c r="B1210" s="158">
        <v>38</v>
      </c>
      <c r="C1210" s="158" t="s">
        <v>0</v>
      </c>
      <c r="D1210" s="158">
        <v>5620764</v>
      </c>
      <c r="E1210" s="158">
        <v>73</v>
      </c>
      <c r="F1210" s="159">
        <f t="shared" si="86"/>
        <v>9.67</v>
      </c>
      <c r="G1210" s="160" t="s">
        <v>1</v>
      </c>
      <c r="H1210" s="158">
        <v>53</v>
      </c>
      <c r="I1210" s="158">
        <v>508.86219999999997</v>
      </c>
      <c r="J1210" s="161">
        <f t="shared" si="83"/>
        <v>21.41</v>
      </c>
      <c r="K1210" s="161">
        <f t="shared" si="85"/>
        <v>16.057500000000001</v>
      </c>
      <c r="L1210" s="162">
        <f t="shared" si="84"/>
        <v>8171.0547765000001</v>
      </c>
      <c r="M1210" s="158" t="s">
        <v>395</v>
      </c>
      <c r="N1210" s="158" t="s">
        <v>802</v>
      </c>
      <c r="O1210" s="158" t="s">
        <v>100</v>
      </c>
      <c r="P1210" s="158">
        <v>43</v>
      </c>
    </row>
    <row r="1211" spans="1:20" x14ac:dyDescent="0.25">
      <c r="A1211" s="158">
        <v>2021</v>
      </c>
      <c r="B1211" s="158">
        <v>38</v>
      </c>
      <c r="C1211" s="158" t="s">
        <v>0</v>
      </c>
      <c r="D1211" s="158">
        <v>5621069</v>
      </c>
      <c r="E1211" s="158">
        <v>73</v>
      </c>
      <c r="F1211" s="159">
        <f t="shared" si="86"/>
        <v>9.67</v>
      </c>
      <c r="G1211" s="160" t="s">
        <v>1</v>
      </c>
      <c r="H1211" s="158">
        <v>24</v>
      </c>
      <c r="I1211" s="158">
        <v>230.4288</v>
      </c>
      <c r="J1211" s="161">
        <f t="shared" si="83"/>
        <v>21.41</v>
      </c>
      <c r="K1211" s="161">
        <f t="shared" si="85"/>
        <v>16.057500000000001</v>
      </c>
      <c r="L1211" s="162">
        <f t="shared" si="84"/>
        <v>3700.1104560000003</v>
      </c>
      <c r="M1211" s="158" t="s">
        <v>395</v>
      </c>
      <c r="N1211" s="158" t="s">
        <v>803</v>
      </c>
      <c r="O1211" s="158" t="s">
        <v>35</v>
      </c>
      <c r="P1211" s="158">
        <v>105</v>
      </c>
    </row>
    <row r="1212" spans="1:20" x14ac:dyDescent="0.25">
      <c r="A1212" s="158">
        <v>2021</v>
      </c>
      <c r="B1212" s="158">
        <v>38</v>
      </c>
      <c r="C1212" s="158" t="s">
        <v>0</v>
      </c>
      <c r="D1212" s="158">
        <v>5621874</v>
      </c>
      <c r="E1212" s="158">
        <v>73</v>
      </c>
      <c r="F1212" s="159">
        <f t="shared" si="86"/>
        <v>9.67</v>
      </c>
      <c r="G1212" s="160" t="s">
        <v>1</v>
      </c>
      <c r="H1212" s="158">
        <v>40</v>
      </c>
      <c r="I1212" s="158">
        <v>381.03449999999998</v>
      </c>
      <c r="J1212" s="161">
        <f t="shared" si="83"/>
        <v>21.41</v>
      </c>
      <c r="K1212" s="161">
        <f t="shared" si="85"/>
        <v>16.057500000000001</v>
      </c>
      <c r="L1212" s="162">
        <f t="shared" si="84"/>
        <v>6118.4614837500003</v>
      </c>
      <c r="M1212" s="158" t="s">
        <v>395</v>
      </c>
      <c r="N1212" s="158" t="s">
        <v>804</v>
      </c>
      <c r="O1212" s="158" t="s">
        <v>4</v>
      </c>
      <c r="P1212" s="158">
        <v>65</v>
      </c>
    </row>
    <row r="1213" spans="1:20" x14ac:dyDescent="0.25">
      <c r="A1213" s="158">
        <v>2021</v>
      </c>
      <c r="B1213" s="158">
        <v>38</v>
      </c>
      <c r="C1213" s="158" t="s">
        <v>0</v>
      </c>
      <c r="D1213" s="158">
        <v>5621875</v>
      </c>
      <c r="E1213" s="158">
        <v>88.9</v>
      </c>
      <c r="F1213" s="159">
        <f t="shared" si="86"/>
        <v>13.84</v>
      </c>
      <c r="G1213" s="160" t="s">
        <v>1</v>
      </c>
      <c r="H1213" s="158">
        <v>5</v>
      </c>
      <c r="I1213" s="158">
        <v>48.006</v>
      </c>
      <c r="J1213" s="161">
        <f t="shared" si="83"/>
        <v>29.99</v>
      </c>
      <c r="K1213" s="161">
        <f t="shared" si="85"/>
        <v>22.4925</v>
      </c>
      <c r="L1213" s="162">
        <f t="shared" si="84"/>
        <v>1079.7749550000001</v>
      </c>
      <c r="M1213" s="158" t="s">
        <v>395</v>
      </c>
      <c r="N1213" s="158" t="s">
        <v>804</v>
      </c>
      <c r="O1213" s="158" t="s">
        <v>4</v>
      </c>
      <c r="P1213" s="158">
        <v>65</v>
      </c>
      <c r="Q1213" s="163"/>
      <c r="R1213" s="158"/>
      <c r="S1213" s="158" t="s">
        <v>101</v>
      </c>
      <c r="T1213" s="163">
        <v>9771216.0099133011</v>
      </c>
    </row>
    <row r="1214" spans="1:20" x14ac:dyDescent="0.25">
      <c r="A1214" s="158">
        <v>2021</v>
      </c>
      <c r="B1214" s="158">
        <v>38</v>
      </c>
      <c r="C1214" s="158" t="s">
        <v>0</v>
      </c>
      <c r="D1214" s="158">
        <v>5621885</v>
      </c>
      <c r="E1214" s="158">
        <v>73</v>
      </c>
      <c r="F1214" s="159">
        <f t="shared" si="86"/>
        <v>9.67</v>
      </c>
      <c r="G1214" s="160" t="s">
        <v>1</v>
      </c>
      <c r="H1214" s="158">
        <v>50</v>
      </c>
      <c r="I1214" s="158">
        <v>479.19479999999999</v>
      </c>
      <c r="J1214" s="161">
        <f t="shared" ref="J1214:J1277" si="87">IF($E1214=60.3,17.15,IF($E1214=73,21.41,IF($E1214=88.9,29.99,IF(AND($E1214=114.3, $F1214=17.26),35.81,IF(AND($E1214=177.8, $F1214=34.23),69.16,IF(AND($E1214=244.5,$F1214=53.57),107.88,"ENTER WEIGHT"))))))</f>
        <v>21.41</v>
      </c>
      <c r="K1214" s="161">
        <f t="shared" si="85"/>
        <v>16.057500000000001</v>
      </c>
      <c r="L1214" s="162">
        <f t="shared" si="84"/>
        <v>7694.6705010000005</v>
      </c>
      <c r="M1214" s="158" t="s">
        <v>395</v>
      </c>
      <c r="N1214" s="158" t="s">
        <v>805</v>
      </c>
      <c r="O1214" s="158" t="s">
        <v>4</v>
      </c>
      <c r="P1214" s="158">
        <v>65</v>
      </c>
      <c r="Q1214" s="163">
        <f>SUM(L1158:L1214)</f>
        <v>316976.79887850012</v>
      </c>
      <c r="R1214" s="158" t="s">
        <v>808</v>
      </c>
      <c r="S1214" s="158" t="s">
        <v>102</v>
      </c>
      <c r="T1214" s="163">
        <f>T1213+Q1214</f>
        <v>10088192.808791801</v>
      </c>
    </row>
    <row r="1215" spans="1:20" x14ac:dyDescent="0.25">
      <c r="A1215" s="132">
        <v>2021</v>
      </c>
      <c r="B1215" s="132">
        <v>39</v>
      </c>
      <c r="C1215" s="132" t="s">
        <v>0</v>
      </c>
      <c r="D1215" s="132">
        <v>5622945</v>
      </c>
      <c r="E1215" s="132">
        <v>60.3</v>
      </c>
      <c r="F1215" s="133">
        <f t="shared" si="86"/>
        <v>6.99</v>
      </c>
      <c r="G1215" s="134" t="s">
        <v>1</v>
      </c>
      <c r="H1215" s="132">
        <v>5</v>
      </c>
      <c r="I1215" s="132">
        <v>48.01</v>
      </c>
      <c r="J1215" s="135">
        <f t="shared" si="87"/>
        <v>17.149999999999999</v>
      </c>
      <c r="K1215" s="135">
        <f t="shared" si="85"/>
        <v>12.862499999999999</v>
      </c>
      <c r="L1215" s="136">
        <f t="shared" si="84"/>
        <v>617.52862499999992</v>
      </c>
      <c r="M1215" s="132" t="s">
        <v>395</v>
      </c>
      <c r="N1215" s="132" t="s">
        <v>820</v>
      </c>
      <c r="O1215" s="132" t="s">
        <v>35</v>
      </c>
      <c r="P1215" s="132">
        <v>105</v>
      </c>
    </row>
    <row r="1216" spans="1:20" x14ac:dyDescent="0.25">
      <c r="A1216" s="132">
        <v>2021</v>
      </c>
      <c r="B1216" s="132">
        <v>39</v>
      </c>
      <c r="C1216" s="132" t="s">
        <v>0</v>
      </c>
      <c r="D1216" s="132">
        <v>5622946</v>
      </c>
      <c r="E1216" s="132">
        <v>60.3</v>
      </c>
      <c r="F1216" s="133">
        <f t="shared" si="86"/>
        <v>6.99</v>
      </c>
      <c r="G1216" s="134" t="s">
        <v>1</v>
      </c>
      <c r="H1216" s="132">
        <v>38</v>
      </c>
      <c r="I1216" s="132">
        <v>364.84589999999997</v>
      </c>
      <c r="J1216" s="135">
        <f t="shared" si="87"/>
        <v>17.149999999999999</v>
      </c>
      <c r="K1216" s="135">
        <f t="shared" si="85"/>
        <v>12.862499999999999</v>
      </c>
      <c r="L1216" s="136">
        <f t="shared" si="84"/>
        <v>4692.8303887499997</v>
      </c>
      <c r="M1216" s="132" t="s">
        <v>395</v>
      </c>
      <c r="N1216" s="132" t="s">
        <v>820</v>
      </c>
      <c r="O1216" s="132" t="s">
        <v>35</v>
      </c>
      <c r="P1216" s="132">
        <v>105</v>
      </c>
    </row>
    <row r="1217" spans="1:20" x14ac:dyDescent="0.25">
      <c r="A1217" s="132">
        <v>2021</v>
      </c>
      <c r="B1217" s="132">
        <v>39</v>
      </c>
      <c r="C1217" s="132" t="s">
        <v>0</v>
      </c>
      <c r="D1217" s="132">
        <v>5623631</v>
      </c>
      <c r="E1217" s="132">
        <v>60.3</v>
      </c>
      <c r="F1217" s="133">
        <f t="shared" si="86"/>
        <v>6.99</v>
      </c>
      <c r="G1217" s="134" t="s">
        <v>1</v>
      </c>
      <c r="H1217" s="132">
        <v>35</v>
      </c>
      <c r="I1217" s="132">
        <v>336.0394</v>
      </c>
      <c r="J1217" s="135">
        <f t="shared" si="87"/>
        <v>17.149999999999999</v>
      </c>
      <c r="K1217" s="135">
        <f t="shared" si="85"/>
        <v>12.862499999999999</v>
      </c>
      <c r="L1217" s="136">
        <f t="shared" si="84"/>
        <v>4322.3067824999998</v>
      </c>
      <c r="M1217" s="132" t="s">
        <v>395</v>
      </c>
      <c r="N1217" s="132" t="s">
        <v>821</v>
      </c>
      <c r="O1217" s="132" t="s">
        <v>100</v>
      </c>
      <c r="P1217" s="132">
        <v>43</v>
      </c>
      <c r="R1217" s="207" t="s">
        <v>824</v>
      </c>
    </row>
    <row r="1218" spans="1:20" x14ac:dyDescent="0.25">
      <c r="A1218" s="132">
        <v>2021</v>
      </c>
      <c r="B1218" s="132">
        <v>39</v>
      </c>
      <c r="C1218" s="132" t="s">
        <v>0</v>
      </c>
      <c r="D1218" s="132">
        <v>5623755</v>
      </c>
      <c r="E1218" s="132">
        <v>88.9</v>
      </c>
      <c r="F1218" s="133">
        <f t="shared" si="86"/>
        <v>13.84</v>
      </c>
      <c r="G1218" s="134" t="s">
        <v>1</v>
      </c>
      <c r="H1218" s="132">
        <v>40</v>
      </c>
      <c r="I1218" s="132">
        <v>384.04539999999997</v>
      </c>
      <c r="J1218" s="135">
        <f t="shared" si="87"/>
        <v>29.99</v>
      </c>
      <c r="K1218" s="135">
        <f t="shared" si="85"/>
        <v>14.994999999999999</v>
      </c>
      <c r="L1218" s="136">
        <f t="shared" si="84"/>
        <v>5758.7607729999991</v>
      </c>
      <c r="M1218" s="132" t="s">
        <v>196</v>
      </c>
      <c r="N1218" s="132" t="s">
        <v>12</v>
      </c>
      <c r="O1218" s="132" t="s">
        <v>35</v>
      </c>
      <c r="P1218" s="132">
        <v>68</v>
      </c>
      <c r="R1218" s="206"/>
    </row>
    <row r="1219" spans="1:20" x14ac:dyDescent="0.25">
      <c r="A1219" s="132">
        <v>2021</v>
      </c>
      <c r="B1219" s="132">
        <v>39</v>
      </c>
      <c r="C1219" s="132" t="s">
        <v>0</v>
      </c>
      <c r="D1219" s="132">
        <v>5623756</v>
      </c>
      <c r="E1219" s="132">
        <v>88.9</v>
      </c>
      <c r="F1219" s="133">
        <f t="shared" si="86"/>
        <v>13.84</v>
      </c>
      <c r="G1219" s="134" t="s">
        <v>1</v>
      </c>
      <c r="H1219" s="132">
        <v>29</v>
      </c>
      <c r="I1219" s="132">
        <v>278.44</v>
      </c>
      <c r="J1219" s="135">
        <f t="shared" si="87"/>
        <v>29.99</v>
      </c>
      <c r="K1219" s="135">
        <f t="shared" si="85"/>
        <v>22.4925</v>
      </c>
      <c r="L1219" s="136">
        <f t="shared" si="84"/>
        <v>6262.8117000000002</v>
      </c>
      <c r="M1219" s="132" t="s">
        <v>395</v>
      </c>
      <c r="N1219" s="132" t="s">
        <v>12</v>
      </c>
      <c r="O1219" s="132" t="s">
        <v>35</v>
      </c>
      <c r="P1219" s="132">
        <v>68</v>
      </c>
      <c r="R1219" s="206"/>
    </row>
    <row r="1220" spans="1:20" x14ac:dyDescent="0.25">
      <c r="A1220" s="132">
        <v>2021</v>
      </c>
      <c r="B1220" s="132">
        <v>39</v>
      </c>
      <c r="C1220" s="132" t="s">
        <v>0</v>
      </c>
      <c r="D1220" s="132">
        <v>5623756</v>
      </c>
      <c r="E1220" s="132">
        <v>88.9</v>
      </c>
      <c r="F1220" s="133">
        <f t="shared" si="86"/>
        <v>13.84</v>
      </c>
      <c r="G1220" s="134" t="s">
        <v>1</v>
      </c>
      <c r="H1220" s="132">
        <v>30</v>
      </c>
      <c r="I1220" s="132">
        <v>288.03640000000001</v>
      </c>
      <c r="J1220" s="135">
        <f t="shared" si="87"/>
        <v>29.99</v>
      </c>
      <c r="K1220" s="135">
        <f t="shared" si="85"/>
        <v>14.994999999999999</v>
      </c>
      <c r="L1220" s="136">
        <f t="shared" si="84"/>
        <v>4319.105818</v>
      </c>
      <c r="M1220" s="132" t="s">
        <v>196</v>
      </c>
      <c r="N1220" s="132" t="s">
        <v>12</v>
      </c>
      <c r="O1220" s="132" t="s">
        <v>35</v>
      </c>
      <c r="P1220" s="132">
        <v>68</v>
      </c>
      <c r="R1220" s="206"/>
    </row>
    <row r="1221" spans="1:20" x14ac:dyDescent="0.25">
      <c r="A1221" s="132">
        <v>2021</v>
      </c>
      <c r="B1221" s="132">
        <v>39</v>
      </c>
      <c r="C1221" s="132" t="s">
        <v>0</v>
      </c>
      <c r="D1221" s="132">
        <v>5623758</v>
      </c>
      <c r="E1221" s="132">
        <v>88.9</v>
      </c>
      <c r="F1221" s="133">
        <f t="shared" si="86"/>
        <v>13.84</v>
      </c>
      <c r="G1221" s="134" t="s">
        <v>1</v>
      </c>
      <c r="H1221" s="132">
        <v>1</v>
      </c>
      <c r="I1221" s="132">
        <v>9.6</v>
      </c>
      <c r="J1221" s="135">
        <f t="shared" si="87"/>
        <v>29.99</v>
      </c>
      <c r="K1221" s="135">
        <f t="shared" si="85"/>
        <v>22.4925</v>
      </c>
      <c r="L1221" s="136">
        <f t="shared" si="84"/>
        <v>215.928</v>
      </c>
      <c r="M1221" s="132" t="s">
        <v>395</v>
      </c>
      <c r="N1221" s="132" t="s">
        <v>12</v>
      </c>
      <c r="O1221" s="132" t="s">
        <v>35</v>
      </c>
      <c r="P1221" s="132">
        <v>68</v>
      </c>
      <c r="R1221" s="206"/>
    </row>
    <row r="1222" spans="1:20" x14ac:dyDescent="0.25">
      <c r="A1222" s="132">
        <v>2021</v>
      </c>
      <c r="B1222" s="132">
        <v>39</v>
      </c>
      <c r="C1222" s="132" t="s">
        <v>0</v>
      </c>
      <c r="D1222" s="132">
        <v>5625217</v>
      </c>
      <c r="E1222" s="132">
        <v>73</v>
      </c>
      <c r="F1222" s="133">
        <f t="shared" si="86"/>
        <v>9.67</v>
      </c>
      <c r="G1222" s="134" t="s">
        <v>14</v>
      </c>
      <c r="H1222" s="132">
        <v>2</v>
      </c>
      <c r="I1222" s="132">
        <v>19.202400000000001</v>
      </c>
      <c r="J1222" s="135">
        <f t="shared" si="87"/>
        <v>21.41</v>
      </c>
      <c r="K1222" s="135">
        <f t="shared" si="85"/>
        <v>16.057500000000001</v>
      </c>
      <c r="L1222" s="136">
        <f t="shared" si="84"/>
        <v>308.34253800000005</v>
      </c>
      <c r="M1222" s="132" t="s">
        <v>395</v>
      </c>
      <c r="N1222" s="132" t="s">
        <v>822</v>
      </c>
      <c r="O1222" s="132" t="s">
        <v>4</v>
      </c>
      <c r="P1222" s="132">
        <v>65</v>
      </c>
      <c r="R1222" s="206"/>
    </row>
    <row r="1223" spans="1:20" x14ac:dyDescent="0.25">
      <c r="A1223" s="132">
        <v>2021</v>
      </c>
      <c r="B1223" s="132">
        <v>39</v>
      </c>
      <c r="C1223" s="132" t="s">
        <v>0</v>
      </c>
      <c r="D1223" s="132">
        <v>5625218</v>
      </c>
      <c r="E1223" s="132">
        <v>73</v>
      </c>
      <c r="F1223" s="133">
        <f t="shared" si="86"/>
        <v>9.67</v>
      </c>
      <c r="G1223" s="134" t="s">
        <v>14</v>
      </c>
      <c r="H1223" s="132">
        <v>1</v>
      </c>
      <c r="I1223" s="132">
        <v>9.6012000000000004</v>
      </c>
      <c r="J1223" s="135">
        <f t="shared" si="87"/>
        <v>21.41</v>
      </c>
      <c r="K1223" s="135">
        <f t="shared" si="85"/>
        <v>16.057500000000001</v>
      </c>
      <c r="L1223" s="136">
        <f t="shared" si="84"/>
        <v>154.17126900000002</v>
      </c>
      <c r="M1223" s="132" t="s">
        <v>395</v>
      </c>
      <c r="N1223" s="132" t="s">
        <v>822</v>
      </c>
      <c r="O1223" s="132" t="s">
        <v>4</v>
      </c>
      <c r="P1223" s="132">
        <v>65</v>
      </c>
    </row>
    <row r="1224" spans="1:20" x14ac:dyDescent="0.25">
      <c r="A1224" s="132">
        <v>2021</v>
      </c>
      <c r="B1224" s="132">
        <v>39</v>
      </c>
      <c r="C1224" s="132" t="s">
        <v>0</v>
      </c>
      <c r="D1224" s="132">
        <v>5625303</v>
      </c>
      <c r="E1224" s="132">
        <v>60.3</v>
      </c>
      <c r="F1224" s="133">
        <f t="shared" si="86"/>
        <v>6.99</v>
      </c>
      <c r="G1224" s="134" t="s">
        <v>1</v>
      </c>
      <c r="H1224" s="132">
        <v>30</v>
      </c>
      <c r="I1224" s="132">
        <v>288.036</v>
      </c>
      <c r="J1224" s="135">
        <f t="shared" si="87"/>
        <v>17.149999999999999</v>
      </c>
      <c r="K1224" s="135">
        <f t="shared" si="85"/>
        <v>12.862499999999999</v>
      </c>
      <c r="L1224" s="136">
        <f t="shared" si="84"/>
        <v>3704.8630499999999</v>
      </c>
      <c r="M1224" s="132" t="s">
        <v>395</v>
      </c>
      <c r="N1224" s="132" t="s">
        <v>823</v>
      </c>
      <c r="O1224" s="132" t="s">
        <v>35</v>
      </c>
      <c r="P1224" s="132">
        <v>105</v>
      </c>
    </row>
    <row r="1225" spans="1:20" x14ac:dyDescent="0.25">
      <c r="A1225" s="132">
        <v>2021</v>
      </c>
      <c r="B1225" s="132">
        <v>39</v>
      </c>
      <c r="C1225" s="132" t="s">
        <v>229</v>
      </c>
      <c r="D1225" s="132">
        <v>72174</v>
      </c>
      <c r="E1225" s="132">
        <v>114.3</v>
      </c>
      <c r="F1225" s="133">
        <v>17.260000000000002</v>
      </c>
      <c r="G1225" s="134" t="s">
        <v>14</v>
      </c>
      <c r="H1225" s="132">
        <v>35</v>
      </c>
      <c r="I1225" s="132">
        <v>459.87</v>
      </c>
      <c r="J1225" s="135"/>
      <c r="K1225" s="135">
        <v>28.5</v>
      </c>
      <c r="L1225" s="136">
        <f t="shared" si="84"/>
        <v>13106.295</v>
      </c>
      <c r="M1225" s="132" t="s">
        <v>270</v>
      </c>
      <c r="N1225" s="132" t="s">
        <v>673</v>
      </c>
      <c r="O1225" s="132" t="s">
        <v>360</v>
      </c>
      <c r="P1225" s="132"/>
      <c r="Q1225" s="28"/>
      <c r="R1225" s="132"/>
      <c r="S1225" s="132" t="s">
        <v>101</v>
      </c>
      <c r="T1225" s="28">
        <v>10088192.808791801</v>
      </c>
    </row>
    <row r="1226" spans="1:20" x14ac:dyDescent="0.25">
      <c r="A1226" s="132">
        <v>2021</v>
      </c>
      <c r="B1226" s="132">
        <v>39</v>
      </c>
      <c r="C1226" s="132" t="s">
        <v>229</v>
      </c>
      <c r="D1226" s="132">
        <v>72173</v>
      </c>
      <c r="E1226" s="132">
        <v>139.69999999999999</v>
      </c>
      <c r="F1226" s="133">
        <v>25.3</v>
      </c>
      <c r="G1226" s="134" t="s">
        <v>14</v>
      </c>
      <c r="H1226" s="132">
        <v>9</v>
      </c>
      <c r="I1226" s="132">
        <v>115.35</v>
      </c>
      <c r="J1226" s="135"/>
      <c r="K1226" s="135">
        <v>66.930000000000007</v>
      </c>
      <c r="L1226" s="136">
        <f t="shared" si="84"/>
        <v>7720.3755000000001</v>
      </c>
      <c r="M1226" s="132" t="s">
        <v>270</v>
      </c>
      <c r="N1226" s="132" t="s">
        <v>673</v>
      </c>
      <c r="O1226" s="132" t="s">
        <v>360</v>
      </c>
      <c r="P1226" s="132"/>
      <c r="Q1226" s="28">
        <f>SUM(L1215:L1226)</f>
        <v>51183.319444249995</v>
      </c>
      <c r="R1226" s="132" t="s">
        <v>808</v>
      </c>
      <c r="S1226" s="132" t="s">
        <v>102</v>
      </c>
      <c r="T1226" s="28">
        <f>T1225+Q1226</f>
        <v>10139376.128236052</v>
      </c>
    </row>
    <row r="1227" spans="1:20" x14ac:dyDescent="0.25">
      <c r="F1227" s="1" t="str">
        <f t="shared" si="86"/>
        <v>ENTER WEIGHT</v>
      </c>
      <c r="G1227" s="2"/>
      <c r="J1227" s="7" t="str">
        <f t="shared" si="87"/>
        <v>ENTER WEIGHT</v>
      </c>
      <c r="K1227" s="7" t="b">
        <f t="shared" si="85"/>
        <v>0</v>
      </c>
      <c r="L1227" s="8">
        <f t="shared" si="84"/>
        <v>0</v>
      </c>
    </row>
    <row r="1228" spans="1:20" x14ac:dyDescent="0.25">
      <c r="F1228" s="1" t="str">
        <f t="shared" si="86"/>
        <v>ENTER WEIGHT</v>
      </c>
      <c r="G1228" s="2"/>
      <c r="J1228" s="7" t="str">
        <f t="shared" si="87"/>
        <v>ENTER WEIGHT</v>
      </c>
      <c r="K1228" s="7" t="b">
        <f t="shared" si="85"/>
        <v>0</v>
      </c>
      <c r="L1228" s="8">
        <f t="shared" si="84"/>
        <v>0</v>
      </c>
    </row>
    <row r="1229" spans="1:20" x14ac:dyDescent="0.25">
      <c r="F1229" s="1" t="str">
        <f t="shared" si="86"/>
        <v>ENTER WEIGHT</v>
      </c>
      <c r="G1229" s="2"/>
      <c r="J1229" s="7" t="str">
        <f t="shared" si="87"/>
        <v>ENTER WEIGHT</v>
      </c>
      <c r="K1229" s="7" t="b">
        <f t="shared" si="85"/>
        <v>0</v>
      </c>
      <c r="L1229" s="8">
        <f t="shared" si="84"/>
        <v>0</v>
      </c>
    </row>
    <row r="1230" spans="1:20" x14ac:dyDescent="0.25">
      <c r="F1230" s="1" t="str">
        <f t="shared" si="86"/>
        <v>ENTER WEIGHT</v>
      </c>
      <c r="G1230" s="2"/>
      <c r="J1230" s="7" t="str">
        <f t="shared" si="87"/>
        <v>ENTER WEIGHT</v>
      </c>
      <c r="K1230" s="7" t="b">
        <f t="shared" si="85"/>
        <v>0</v>
      </c>
      <c r="L1230" s="8">
        <f t="shared" si="84"/>
        <v>0</v>
      </c>
    </row>
    <row r="1231" spans="1:20" x14ac:dyDescent="0.25">
      <c r="F1231" s="1" t="str">
        <f t="shared" si="86"/>
        <v>ENTER WEIGHT</v>
      </c>
      <c r="G1231" s="2"/>
      <c r="J1231" s="7" t="str">
        <f t="shared" si="87"/>
        <v>ENTER WEIGHT</v>
      </c>
      <c r="K1231" s="7" t="b">
        <f t="shared" si="85"/>
        <v>0</v>
      </c>
      <c r="L1231" s="8">
        <f t="shared" si="84"/>
        <v>0</v>
      </c>
    </row>
    <row r="1232" spans="1:20" x14ac:dyDescent="0.25">
      <c r="F1232" s="1" t="str">
        <f t="shared" si="86"/>
        <v>ENTER WEIGHT</v>
      </c>
      <c r="G1232" s="2"/>
      <c r="J1232" s="7" t="str">
        <f t="shared" si="87"/>
        <v>ENTER WEIGHT</v>
      </c>
      <c r="K1232" s="7" t="b">
        <f t="shared" si="85"/>
        <v>0</v>
      </c>
      <c r="L1232" s="8">
        <f t="shared" si="84"/>
        <v>0</v>
      </c>
    </row>
    <row r="1233" spans="6:12" x14ac:dyDescent="0.25">
      <c r="F1233" s="1" t="str">
        <f t="shared" si="86"/>
        <v>ENTER WEIGHT</v>
      </c>
      <c r="G1233" s="2"/>
      <c r="J1233" s="7" t="str">
        <f t="shared" si="87"/>
        <v>ENTER WEIGHT</v>
      </c>
      <c r="K1233" s="7" t="b">
        <f t="shared" si="85"/>
        <v>0</v>
      </c>
      <c r="L1233" s="8">
        <f t="shared" si="84"/>
        <v>0</v>
      </c>
    </row>
    <row r="1234" spans="6:12" x14ac:dyDescent="0.25">
      <c r="F1234" s="1" t="str">
        <f t="shared" si="86"/>
        <v>ENTER WEIGHT</v>
      </c>
      <c r="G1234" s="2"/>
      <c r="J1234" s="7" t="str">
        <f t="shared" si="87"/>
        <v>ENTER WEIGHT</v>
      </c>
      <c r="K1234" s="7" t="b">
        <f t="shared" si="85"/>
        <v>0</v>
      </c>
      <c r="L1234" s="8">
        <f t="shared" si="84"/>
        <v>0</v>
      </c>
    </row>
    <row r="1235" spans="6:12" x14ac:dyDescent="0.25">
      <c r="F1235" s="1" t="str">
        <f t="shared" si="86"/>
        <v>ENTER WEIGHT</v>
      </c>
      <c r="G1235" s="2"/>
      <c r="J1235" s="7" t="str">
        <f t="shared" si="87"/>
        <v>ENTER WEIGHT</v>
      </c>
      <c r="K1235" s="7" t="b">
        <f t="shared" ref="K1235:K1298" si="88">IF(M1235="NEW",J1235*1,IF(M1235="YELLOW",J1235*0.75,IF(M1235="BLUE",J1235*0.5)))</f>
        <v>0</v>
      </c>
      <c r="L1235" s="8">
        <f t="shared" ref="L1235:L1298" si="89">I1235*K1235</f>
        <v>0</v>
      </c>
    </row>
    <row r="1236" spans="6:12" x14ac:dyDescent="0.25">
      <c r="F1236" s="1" t="str">
        <f t="shared" si="86"/>
        <v>ENTER WEIGHT</v>
      </c>
      <c r="G1236" s="2"/>
      <c r="J1236" s="7" t="str">
        <f t="shared" si="87"/>
        <v>ENTER WEIGHT</v>
      </c>
      <c r="K1236" s="7" t="b">
        <f t="shared" si="88"/>
        <v>0</v>
      </c>
      <c r="L1236" s="8">
        <f t="shared" si="89"/>
        <v>0</v>
      </c>
    </row>
    <row r="1237" spans="6:12" x14ac:dyDescent="0.25">
      <c r="F1237" s="1" t="str">
        <f t="shared" si="86"/>
        <v>ENTER WEIGHT</v>
      </c>
      <c r="G1237" s="2"/>
      <c r="J1237" s="7" t="str">
        <f t="shared" si="87"/>
        <v>ENTER WEIGHT</v>
      </c>
      <c r="K1237" s="7" t="b">
        <f t="shared" si="88"/>
        <v>0</v>
      </c>
      <c r="L1237" s="8">
        <f t="shared" si="89"/>
        <v>0</v>
      </c>
    </row>
    <row r="1238" spans="6:12" x14ac:dyDescent="0.25">
      <c r="F1238" s="1" t="str">
        <f t="shared" si="86"/>
        <v>ENTER WEIGHT</v>
      </c>
      <c r="G1238" s="2"/>
      <c r="J1238" s="7" t="str">
        <f t="shared" si="87"/>
        <v>ENTER WEIGHT</v>
      </c>
      <c r="K1238" s="7" t="b">
        <f t="shared" si="88"/>
        <v>0</v>
      </c>
      <c r="L1238" s="8">
        <f t="shared" si="89"/>
        <v>0</v>
      </c>
    </row>
    <row r="1239" spans="6:12" x14ac:dyDescent="0.25">
      <c r="F1239" s="1" t="str">
        <f t="shared" si="86"/>
        <v>ENTER WEIGHT</v>
      </c>
      <c r="G1239" s="2"/>
      <c r="J1239" s="7" t="str">
        <f t="shared" si="87"/>
        <v>ENTER WEIGHT</v>
      </c>
      <c r="K1239" s="7" t="b">
        <f t="shared" si="88"/>
        <v>0</v>
      </c>
      <c r="L1239" s="8">
        <f t="shared" si="89"/>
        <v>0</v>
      </c>
    </row>
    <row r="1240" spans="6:12" x14ac:dyDescent="0.25">
      <c r="F1240" s="1" t="str">
        <f t="shared" si="86"/>
        <v>ENTER WEIGHT</v>
      </c>
      <c r="G1240" s="2"/>
      <c r="J1240" s="7" t="str">
        <f t="shared" si="87"/>
        <v>ENTER WEIGHT</v>
      </c>
      <c r="K1240" s="7" t="b">
        <f t="shared" si="88"/>
        <v>0</v>
      </c>
      <c r="L1240" s="8">
        <f t="shared" si="89"/>
        <v>0</v>
      </c>
    </row>
    <row r="1241" spans="6:12" x14ac:dyDescent="0.25">
      <c r="F1241" s="1" t="str">
        <f t="shared" si="86"/>
        <v>ENTER WEIGHT</v>
      </c>
      <c r="G1241" s="2"/>
      <c r="J1241" s="7" t="str">
        <f t="shared" si="87"/>
        <v>ENTER WEIGHT</v>
      </c>
      <c r="K1241" s="7" t="b">
        <f t="shared" si="88"/>
        <v>0</v>
      </c>
      <c r="L1241" s="8">
        <f t="shared" si="89"/>
        <v>0</v>
      </c>
    </row>
    <row r="1242" spans="6:12" x14ac:dyDescent="0.25">
      <c r="F1242" s="1" t="str">
        <f t="shared" si="86"/>
        <v>ENTER WEIGHT</v>
      </c>
      <c r="G1242" s="2"/>
      <c r="J1242" s="7" t="str">
        <f t="shared" si="87"/>
        <v>ENTER WEIGHT</v>
      </c>
      <c r="K1242" s="7" t="b">
        <f t="shared" si="88"/>
        <v>0</v>
      </c>
      <c r="L1242" s="8">
        <f t="shared" si="89"/>
        <v>0</v>
      </c>
    </row>
    <row r="1243" spans="6:12" x14ac:dyDescent="0.25">
      <c r="F1243" s="1" t="str">
        <f t="shared" si="86"/>
        <v>ENTER WEIGHT</v>
      </c>
      <c r="G1243" s="2"/>
      <c r="J1243" s="7" t="str">
        <f t="shared" si="87"/>
        <v>ENTER WEIGHT</v>
      </c>
      <c r="K1243" s="7" t="b">
        <f t="shared" si="88"/>
        <v>0</v>
      </c>
      <c r="L1243" s="8">
        <f t="shared" si="89"/>
        <v>0</v>
      </c>
    </row>
    <row r="1244" spans="6:12" x14ac:dyDescent="0.25">
      <c r="F1244" s="1" t="str">
        <f t="shared" ref="F1244:F1307" si="90">IF($E1244=60.3,6.99,IF($E1244=73,9.67,IF($E1244=88.9,13.84,IF($E1244=114.3,17.26,IF($E1244=177.8,34.23,IF($E1244=244.5,53.57,"ENTER WEIGHT"))))))</f>
        <v>ENTER WEIGHT</v>
      </c>
      <c r="G1244" s="2"/>
      <c r="J1244" s="7" t="str">
        <f t="shared" si="87"/>
        <v>ENTER WEIGHT</v>
      </c>
      <c r="K1244" s="7" t="b">
        <f t="shared" si="88"/>
        <v>0</v>
      </c>
      <c r="L1244" s="8">
        <f t="shared" si="89"/>
        <v>0</v>
      </c>
    </row>
    <row r="1245" spans="6:12" x14ac:dyDescent="0.25">
      <c r="F1245" s="1" t="str">
        <f t="shared" si="90"/>
        <v>ENTER WEIGHT</v>
      </c>
      <c r="G1245" s="2"/>
      <c r="J1245" s="7" t="str">
        <f t="shared" si="87"/>
        <v>ENTER WEIGHT</v>
      </c>
      <c r="K1245" s="7" t="b">
        <f t="shared" si="88"/>
        <v>0</v>
      </c>
      <c r="L1245" s="8">
        <f t="shared" si="89"/>
        <v>0</v>
      </c>
    </row>
    <row r="1246" spans="6:12" x14ac:dyDescent="0.25">
      <c r="F1246" s="1" t="str">
        <f t="shared" si="90"/>
        <v>ENTER WEIGHT</v>
      </c>
      <c r="G1246" s="2"/>
      <c r="J1246" s="7" t="str">
        <f t="shared" si="87"/>
        <v>ENTER WEIGHT</v>
      </c>
      <c r="K1246" s="7" t="b">
        <f t="shared" si="88"/>
        <v>0</v>
      </c>
      <c r="L1246" s="8">
        <f t="shared" si="89"/>
        <v>0</v>
      </c>
    </row>
    <row r="1247" spans="6:12" x14ac:dyDescent="0.25">
      <c r="F1247" s="1" t="str">
        <f t="shared" si="90"/>
        <v>ENTER WEIGHT</v>
      </c>
      <c r="G1247" s="2"/>
      <c r="J1247" s="7" t="str">
        <f t="shared" si="87"/>
        <v>ENTER WEIGHT</v>
      </c>
      <c r="K1247" s="7" t="b">
        <f t="shared" si="88"/>
        <v>0</v>
      </c>
      <c r="L1247" s="8">
        <f t="shared" si="89"/>
        <v>0</v>
      </c>
    </row>
    <row r="1248" spans="6:12" x14ac:dyDescent="0.25">
      <c r="F1248" s="1" t="str">
        <f t="shared" si="90"/>
        <v>ENTER WEIGHT</v>
      </c>
      <c r="G1248" s="2"/>
      <c r="J1248" s="7" t="str">
        <f t="shared" si="87"/>
        <v>ENTER WEIGHT</v>
      </c>
      <c r="K1248" s="7" t="b">
        <f t="shared" si="88"/>
        <v>0</v>
      </c>
      <c r="L1248" s="8">
        <f t="shared" si="89"/>
        <v>0</v>
      </c>
    </row>
    <row r="1249" spans="6:12" x14ac:dyDescent="0.25">
      <c r="F1249" s="1" t="str">
        <f t="shared" si="90"/>
        <v>ENTER WEIGHT</v>
      </c>
      <c r="G1249" s="2"/>
      <c r="J1249" s="7" t="str">
        <f t="shared" si="87"/>
        <v>ENTER WEIGHT</v>
      </c>
      <c r="K1249" s="7" t="b">
        <f t="shared" si="88"/>
        <v>0</v>
      </c>
      <c r="L1249" s="8">
        <f t="shared" si="89"/>
        <v>0</v>
      </c>
    </row>
    <row r="1250" spans="6:12" x14ac:dyDescent="0.25">
      <c r="F1250" s="1" t="str">
        <f t="shared" si="90"/>
        <v>ENTER WEIGHT</v>
      </c>
      <c r="G1250" s="2"/>
      <c r="J1250" s="7" t="str">
        <f t="shared" si="87"/>
        <v>ENTER WEIGHT</v>
      </c>
      <c r="K1250" s="7" t="b">
        <f t="shared" si="88"/>
        <v>0</v>
      </c>
      <c r="L1250" s="8">
        <f t="shared" si="89"/>
        <v>0</v>
      </c>
    </row>
    <row r="1251" spans="6:12" x14ac:dyDescent="0.25">
      <c r="F1251" s="1" t="str">
        <f t="shared" si="90"/>
        <v>ENTER WEIGHT</v>
      </c>
      <c r="G1251" s="2"/>
      <c r="J1251" s="7" t="str">
        <f t="shared" si="87"/>
        <v>ENTER WEIGHT</v>
      </c>
      <c r="K1251" s="7" t="b">
        <f t="shared" si="88"/>
        <v>0</v>
      </c>
      <c r="L1251" s="8">
        <f t="shared" si="89"/>
        <v>0</v>
      </c>
    </row>
    <row r="1252" spans="6:12" x14ac:dyDescent="0.25">
      <c r="F1252" s="1" t="str">
        <f t="shared" si="90"/>
        <v>ENTER WEIGHT</v>
      </c>
      <c r="G1252" s="2"/>
      <c r="J1252" s="7" t="str">
        <f t="shared" si="87"/>
        <v>ENTER WEIGHT</v>
      </c>
      <c r="K1252" s="7" t="b">
        <f t="shared" si="88"/>
        <v>0</v>
      </c>
      <c r="L1252" s="8">
        <f t="shared" si="89"/>
        <v>0</v>
      </c>
    </row>
    <row r="1253" spans="6:12" x14ac:dyDescent="0.25">
      <c r="F1253" s="1" t="str">
        <f t="shared" si="90"/>
        <v>ENTER WEIGHT</v>
      </c>
      <c r="G1253" s="2"/>
      <c r="J1253" s="7" t="str">
        <f t="shared" si="87"/>
        <v>ENTER WEIGHT</v>
      </c>
      <c r="K1253" s="7" t="b">
        <f t="shared" si="88"/>
        <v>0</v>
      </c>
      <c r="L1253" s="8">
        <f t="shared" si="89"/>
        <v>0</v>
      </c>
    </row>
    <row r="1254" spans="6:12" x14ac:dyDescent="0.25">
      <c r="F1254" s="1" t="str">
        <f t="shared" si="90"/>
        <v>ENTER WEIGHT</v>
      </c>
      <c r="G1254" s="2"/>
      <c r="J1254" s="7" t="str">
        <f t="shared" si="87"/>
        <v>ENTER WEIGHT</v>
      </c>
      <c r="K1254" s="7" t="b">
        <f t="shared" si="88"/>
        <v>0</v>
      </c>
      <c r="L1254" s="8">
        <f t="shared" si="89"/>
        <v>0</v>
      </c>
    </row>
    <row r="1255" spans="6:12" x14ac:dyDescent="0.25">
      <c r="F1255" s="1" t="str">
        <f t="shared" si="90"/>
        <v>ENTER WEIGHT</v>
      </c>
      <c r="G1255" s="2"/>
      <c r="J1255" s="7" t="str">
        <f t="shared" si="87"/>
        <v>ENTER WEIGHT</v>
      </c>
      <c r="K1255" s="7" t="b">
        <f t="shared" si="88"/>
        <v>0</v>
      </c>
      <c r="L1255" s="8">
        <f t="shared" si="89"/>
        <v>0</v>
      </c>
    </row>
    <row r="1256" spans="6:12" x14ac:dyDescent="0.25">
      <c r="F1256" s="1" t="str">
        <f t="shared" si="90"/>
        <v>ENTER WEIGHT</v>
      </c>
      <c r="G1256" s="2"/>
      <c r="J1256" s="7" t="str">
        <f t="shared" si="87"/>
        <v>ENTER WEIGHT</v>
      </c>
      <c r="K1256" s="7" t="b">
        <f t="shared" si="88"/>
        <v>0</v>
      </c>
      <c r="L1256" s="8">
        <f t="shared" si="89"/>
        <v>0</v>
      </c>
    </row>
    <row r="1257" spans="6:12" x14ac:dyDescent="0.25">
      <c r="F1257" s="1" t="str">
        <f t="shared" si="90"/>
        <v>ENTER WEIGHT</v>
      </c>
      <c r="G1257" s="2"/>
      <c r="J1257" s="7" t="str">
        <f t="shared" si="87"/>
        <v>ENTER WEIGHT</v>
      </c>
      <c r="K1257" s="7" t="b">
        <f t="shared" si="88"/>
        <v>0</v>
      </c>
      <c r="L1257" s="8">
        <f t="shared" si="89"/>
        <v>0</v>
      </c>
    </row>
    <row r="1258" spans="6:12" x14ac:dyDescent="0.25">
      <c r="F1258" s="1" t="str">
        <f t="shared" si="90"/>
        <v>ENTER WEIGHT</v>
      </c>
      <c r="G1258" s="2"/>
      <c r="J1258" s="7" t="str">
        <f t="shared" si="87"/>
        <v>ENTER WEIGHT</v>
      </c>
      <c r="K1258" s="7" t="b">
        <f t="shared" si="88"/>
        <v>0</v>
      </c>
      <c r="L1258" s="8">
        <f t="shared" si="89"/>
        <v>0</v>
      </c>
    </row>
    <row r="1259" spans="6:12" x14ac:dyDescent="0.25">
      <c r="F1259" s="1" t="str">
        <f t="shared" si="90"/>
        <v>ENTER WEIGHT</v>
      </c>
      <c r="G1259" s="2"/>
      <c r="J1259" s="7" t="str">
        <f t="shared" si="87"/>
        <v>ENTER WEIGHT</v>
      </c>
      <c r="K1259" s="7" t="b">
        <f t="shared" si="88"/>
        <v>0</v>
      </c>
      <c r="L1259" s="8">
        <f t="shared" si="89"/>
        <v>0</v>
      </c>
    </row>
    <row r="1260" spans="6:12" x14ac:dyDescent="0.25">
      <c r="F1260" s="1" t="str">
        <f t="shared" si="90"/>
        <v>ENTER WEIGHT</v>
      </c>
      <c r="G1260" s="2"/>
      <c r="J1260" s="7" t="str">
        <f t="shared" si="87"/>
        <v>ENTER WEIGHT</v>
      </c>
      <c r="K1260" s="7" t="b">
        <f t="shared" si="88"/>
        <v>0</v>
      </c>
      <c r="L1260" s="8">
        <f t="shared" si="89"/>
        <v>0</v>
      </c>
    </row>
    <row r="1261" spans="6:12" x14ac:dyDescent="0.25">
      <c r="F1261" s="1" t="str">
        <f t="shared" si="90"/>
        <v>ENTER WEIGHT</v>
      </c>
      <c r="G1261" s="2"/>
      <c r="J1261" s="7" t="str">
        <f t="shared" si="87"/>
        <v>ENTER WEIGHT</v>
      </c>
      <c r="K1261" s="7" t="b">
        <f t="shared" si="88"/>
        <v>0</v>
      </c>
      <c r="L1261" s="8">
        <f t="shared" si="89"/>
        <v>0</v>
      </c>
    </row>
    <row r="1262" spans="6:12" x14ac:dyDescent="0.25">
      <c r="F1262" s="1" t="str">
        <f t="shared" si="90"/>
        <v>ENTER WEIGHT</v>
      </c>
      <c r="G1262" s="2"/>
      <c r="J1262" s="7" t="str">
        <f t="shared" si="87"/>
        <v>ENTER WEIGHT</v>
      </c>
      <c r="K1262" s="7" t="b">
        <f t="shared" si="88"/>
        <v>0</v>
      </c>
      <c r="L1262" s="8">
        <f t="shared" si="89"/>
        <v>0</v>
      </c>
    </row>
    <row r="1263" spans="6:12" x14ac:dyDescent="0.25">
      <c r="F1263" s="1" t="str">
        <f t="shared" si="90"/>
        <v>ENTER WEIGHT</v>
      </c>
      <c r="G1263" s="2"/>
      <c r="J1263" s="7" t="str">
        <f t="shared" si="87"/>
        <v>ENTER WEIGHT</v>
      </c>
      <c r="K1263" s="7" t="b">
        <f t="shared" si="88"/>
        <v>0</v>
      </c>
      <c r="L1263" s="8">
        <f t="shared" si="89"/>
        <v>0</v>
      </c>
    </row>
    <row r="1264" spans="6:12" x14ac:dyDescent="0.25">
      <c r="F1264" s="1" t="str">
        <f t="shared" si="90"/>
        <v>ENTER WEIGHT</v>
      </c>
      <c r="G1264" s="2"/>
      <c r="J1264" s="7" t="str">
        <f t="shared" si="87"/>
        <v>ENTER WEIGHT</v>
      </c>
      <c r="K1264" s="7" t="b">
        <f t="shared" si="88"/>
        <v>0</v>
      </c>
      <c r="L1264" s="8">
        <f t="shared" si="89"/>
        <v>0</v>
      </c>
    </row>
    <row r="1265" spans="6:12" x14ac:dyDescent="0.25">
      <c r="F1265" s="1" t="str">
        <f t="shared" si="90"/>
        <v>ENTER WEIGHT</v>
      </c>
      <c r="G1265" s="2"/>
      <c r="J1265" s="7" t="str">
        <f t="shared" si="87"/>
        <v>ENTER WEIGHT</v>
      </c>
      <c r="K1265" s="7" t="b">
        <f t="shared" si="88"/>
        <v>0</v>
      </c>
      <c r="L1265" s="8">
        <f t="shared" si="89"/>
        <v>0</v>
      </c>
    </row>
    <row r="1266" spans="6:12" x14ac:dyDescent="0.25">
      <c r="F1266" s="1" t="str">
        <f t="shared" si="90"/>
        <v>ENTER WEIGHT</v>
      </c>
      <c r="G1266" s="2"/>
      <c r="J1266" s="7" t="str">
        <f t="shared" si="87"/>
        <v>ENTER WEIGHT</v>
      </c>
      <c r="K1266" s="7" t="b">
        <f t="shared" si="88"/>
        <v>0</v>
      </c>
      <c r="L1266" s="8">
        <f t="shared" si="89"/>
        <v>0</v>
      </c>
    </row>
    <row r="1267" spans="6:12" x14ac:dyDescent="0.25">
      <c r="F1267" s="1" t="str">
        <f t="shared" si="90"/>
        <v>ENTER WEIGHT</v>
      </c>
      <c r="G1267" s="2"/>
      <c r="J1267" s="7" t="str">
        <f t="shared" si="87"/>
        <v>ENTER WEIGHT</v>
      </c>
      <c r="K1267" s="7" t="b">
        <f t="shared" si="88"/>
        <v>0</v>
      </c>
      <c r="L1267" s="8">
        <f t="shared" si="89"/>
        <v>0</v>
      </c>
    </row>
    <row r="1268" spans="6:12" x14ac:dyDescent="0.25">
      <c r="F1268" s="1" t="str">
        <f t="shared" si="90"/>
        <v>ENTER WEIGHT</v>
      </c>
      <c r="G1268" s="2"/>
      <c r="J1268" s="7" t="str">
        <f t="shared" si="87"/>
        <v>ENTER WEIGHT</v>
      </c>
      <c r="K1268" s="7" t="b">
        <f t="shared" si="88"/>
        <v>0</v>
      </c>
      <c r="L1268" s="8">
        <f t="shared" si="89"/>
        <v>0</v>
      </c>
    </row>
    <row r="1269" spans="6:12" x14ac:dyDescent="0.25">
      <c r="F1269" s="1" t="str">
        <f t="shared" si="90"/>
        <v>ENTER WEIGHT</v>
      </c>
      <c r="G1269" s="2"/>
      <c r="J1269" s="7" t="str">
        <f t="shared" si="87"/>
        <v>ENTER WEIGHT</v>
      </c>
      <c r="K1269" s="7" t="b">
        <f t="shared" si="88"/>
        <v>0</v>
      </c>
      <c r="L1269" s="8">
        <f t="shared" si="89"/>
        <v>0</v>
      </c>
    </row>
    <row r="1270" spans="6:12" x14ac:dyDescent="0.25">
      <c r="F1270" s="1" t="str">
        <f t="shared" si="90"/>
        <v>ENTER WEIGHT</v>
      </c>
      <c r="G1270" s="2"/>
      <c r="J1270" s="7" t="str">
        <f t="shared" si="87"/>
        <v>ENTER WEIGHT</v>
      </c>
      <c r="K1270" s="7" t="b">
        <f t="shared" si="88"/>
        <v>0</v>
      </c>
      <c r="L1270" s="8">
        <f t="shared" si="89"/>
        <v>0</v>
      </c>
    </row>
    <row r="1271" spans="6:12" x14ac:dyDescent="0.25">
      <c r="F1271" s="1" t="str">
        <f t="shared" si="90"/>
        <v>ENTER WEIGHT</v>
      </c>
      <c r="G1271" s="2"/>
      <c r="J1271" s="7" t="str">
        <f t="shared" si="87"/>
        <v>ENTER WEIGHT</v>
      </c>
      <c r="K1271" s="7" t="b">
        <f t="shared" si="88"/>
        <v>0</v>
      </c>
      <c r="L1271" s="8">
        <f t="shared" si="89"/>
        <v>0</v>
      </c>
    </row>
    <row r="1272" spans="6:12" x14ac:dyDescent="0.25">
      <c r="F1272" s="1" t="str">
        <f t="shared" si="90"/>
        <v>ENTER WEIGHT</v>
      </c>
      <c r="G1272" s="2"/>
      <c r="J1272" s="7" t="str">
        <f t="shared" si="87"/>
        <v>ENTER WEIGHT</v>
      </c>
      <c r="K1272" s="7" t="b">
        <f t="shared" si="88"/>
        <v>0</v>
      </c>
      <c r="L1272" s="8">
        <f t="shared" si="89"/>
        <v>0</v>
      </c>
    </row>
    <row r="1273" spans="6:12" x14ac:dyDescent="0.25">
      <c r="F1273" s="1" t="str">
        <f t="shared" si="90"/>
        <v>ENTER WEIGHT</v>
      </c>
      <c r="G1273" s="2"/>
      <c r="J1273" s="7" t="str">
        <f t="shared" si="87"/>
        <v>ENTER WEIGHT</v>
      </c>
      <c r="K1273" s="7" t="b">
        <f t="shared" si="88"/>
        <v>0</v>
      </c>
      <c r="L1273" s="8">
        <f t="shared" si="89"/>
        <v>0</v>
      </c>
    </row>
    <row r="1274" spans="6:12" x14ac:dyDescent="0.25">
      <c r="F1274" s="1" t="str">
        <f t="shared" si="90"/>
        <v>ENTER WEIGHT</v>
      </c>
      <c r="G1274" s="2"/>
      <c r="J1274" s="7" t="str">
        <f t="shared" si="87"/>
        <v>ENTER WEIGHT</v>
      </c>
      <c r="K1274" s="7" t="b">
        <f t="shared" si="88"/>
        <v>0</v>
      </c>
      <c r="L1274" s="8">
        <f t="shared" si="89"/>
        <v>0</v>
      </c>
    </row>
    <row r="1275" spans="6:12" x14ac:dyDescent="0.25">
      <c r="F1275" s="1" t="str">
        <f t="shared" si="90"/>
        <v>ENTER WEIGHT</v>
      </c>
      <c r="G1275" s="2"/>
      <c r="J1275" s="7" t="str">
        <f t="shared" si="87"/>
        <v>ENTER WEIGHT</v>
      </c>
      <c r="K1275" s="7" t="b">
        <f t="shared" si="88"/>
        <v>0</v>
      </c>
      <c r="L1275" s="8">
        <f t="shared" si="89"/>
        <v>0</v>
      </c>
    </row>
    <row r="1276" spans="6:12" x14ac:dyDescent="0.25">
      <c r="F1276" s="1" t="str">
        <f t="shared" si="90"/>
        <v>ENTER WEIGHT</v>
      </c>
      <c r="G1276" s="2"/>
      <c r="J1276" s="7" t="str">
        <f t="shared" si="87"/>
        <v>ENTER WEIGHT</v>
      </c>
      <c r="K1276" s="7" t="b">
        <f t="shared" si="88"/>
        <v>0</v>
      </c>
      <c r="L1276" s="8">
        <f t="shared" si="89"/>
        <v>0</v>
      </c>
    </row>
    <row r="1277" spans="6:12" x14ac:dyDescent="0.25">
      <c r="F1277" s="1" t="str">
        <f t="shared" si="90"/>
        <v>ENTER WEIGHT</v>
      </c>
      <c r="G1277" s="2"/>
      <c r="J1277" s="7" t="str">
        <f t="shared" si="87"/>
        <v>ENTER WEIGHT</v>
      </c>
      <c r="K1277" s="7" t="b">
        <f t="shared" si="88"/>
        <v>0</v>
      </c>
      <c r="L1277" s="8">
        <f t="shared" si="89"/>
        <v>0</v>
      </c>
    </row>
    <row r="1278" spans="6:12" x14ac:dyDescent="0.25">
      <c r="F1278" s="1" t="str">
        <f t="shared" si="90"/>
        <v>ENTER WEIGHT</v>
      </c>
      <c r="G1278" s="2"/>
      <c r="J1278" s="7" t="str">
        <f t="shared" ref="J1278:J1341" si="91">IF($E1278=60.3,17.15,IF($E1278=73,21.41,IF($E1278=88.9,29.99,IF(AND($E1278=114.3, $F1278=17.26),35.81,IF(AND($E1278=177.8, $F1278=34.23),69.16,IF(AND($E1278=244.5,$F1278=53.57),107.88,"ENTER WEIGHT"))))))</f>
        <v>ENTER WEIGHT</v>
      </c>
      <c r="K1278" s="7" t="b">
        <f t="shared" si="88"/>
        <v>0</v>
      </c>
      <c r="L1278" s="8">
        <f t="shared" si="89"/>
        <v>0</v>
      </c>
    </row>
    <row r="1279" spans="6:12" x14ac:dyDescent="0.25">
      <c r="F1279" s="1" t="str">
        <f t="shared" si="90"/>
        <v>ENTER WEIGHT</v>
      </c>
      <c r="G1279" s="2"/>
      <c r="J1279" s="7" t="str">
        <f t="shared" si="91"/>
        <v>ENTER WEIGHT</v>
      </c>
      <c r="K1279" s="7" t="b">
        <f t="shared" si="88"/>
        <v>0</v>
      </c>
      <c r="L1279" s="8">
        <f t="shared" si="89"/>
        <v>0</v>
      </c>
    </row>
    <row r="1280" spans="6:12" x14ac:dyDescent="0.25">
      <c r="F1280" s="1" t="str">
        <f t="shared" si="90"/>
        <v>ENTER WEIGHT</v>
      </c>
      <c r="G1280" s="2"/>
      <c r="J1280" s="7" t="str">
        <f t="shared" si="91"/>
        <v>ENTER WEIGHT</v>
      </c>
      <c r="K1280" s="7" t="b">
        <f t="shared" si="88"/>
        <v>0</v>
      </c>
      <c r="L1280" s="8">
        <f t="shared" si="89"/>
        <v>0</v>
      </c>
    </row>
    <row r="1281" spans="6:12" x14ac:dyDescent="0.25">
      <c r="F1281" s="1" t="str">
        <f t="shared" si="90"/>
        <v>ENTER WEIGHT</v>
      </c>
      <c r="G1281" s="2"/>
      <c r="J1281" s="7" t="str">
        <f t="shared" si="91"/>
        <v>ENTER WEIGHT</v>
      </c>
      <c r="K1281" s="7" t="b">
        <f t="shared" si="88"/>
        <v>0</v>
      </c>
      <c r="L1281" s="8">
        <f t="shared" si="89"/>
        <v>0</v>
      </c>
    </row>
    <row r="1282" spans="6:12" x14ac:dyDescent="0.25">
      <c r="F1282" s="1" t="str">
        <f t="shared" si="90"/>
        <v>ENTER WEIGHT</v>
      </c>
      <c r="G1282" s="2"/>
      <c r="J1282" s="7" t="str">
        <f t="shared" si="91"/>
        <v>ENTER WEIGHT</v>
      </c>
      <c r="K1282" s="7" t="b">
        <f t="shared" si="88"/>
        <v>0</v>
      </c>
      <c r="L1282" s="8">
        <f t="shared" si="89"/>
        <v>0</v>
      </c>
    </row>
    <row r="1283" spans="6:12" x14ac:dyDescent="0.25">
      <c r="F1283" s="1" t="str">
        <f t="shared" si="90"/>
        <v>ENTER WEIGHT</v>
      </c>
      <c r="G1283" s="2"/>
      <c r="J1283" s="7" t="str">
        <f t="shared" si="91"/>
        <v>ENTER WEIGHT</v>
      </c>
      <c r="K1283" s="7" t="b">
        <f t="shared" si="88"/>
        <v>0</v>
      </c>
      <c r="L1283" s="8">
        <f t="shared" si="89"/>
        <v>0</v>
      </c>
    </row>
    <row r="1284" spans="6:12" x14ac:dyDescent="0.25">
      <c r="F1284" s="1" t="str">
        <f t="shared" si="90"/>
        <v>ENTER WEIGHT</v>
      </c>
      <c r="G1284" s="2"/>
      <c r="J1284" s="7" t="str">
        <f t="shared" si="91"/>
        <v>ENTER WEIGHT</v>
      </c>
      <c r="K1284" s="7" t="b">
        <f t="shared" si="88"/>
        <v>0</v>
      </c>
      <c r="L1284" s="8">
        <f t="shared" si="89"/>
        <v>0</v>
      </c>
    </row>
    <row r="1285" spans="6:12" x14ac:dyDescent="0.25">
      <c r="F1285" s="1" t="str">
        <f t="shared" si="90"/>
        <v>ENTER WEIGHT</v>
      </c>
      <c r="G1285" s="2"/>
      <c r="J1285" s="7" t="str">
        <f t="shared" si="91"/>
        <v>ENTER WEIGHT</v>
      </c>
      <c r="K1285" s="7" t="b">
        <f t="shared" si="88"/>
        <v>0</v>
      </c>
      <c r="L1285" s="8">
        <f t="shared" si="89"/>
        <v>0</v>
      </c>
    </row>
    <row r="1286" spans="6:12" x14ac:dyDescent="0.25">
      <c r="F1286" s="1" t="str">
        <f t="shared" si="90"/>
        <v>ENTER WEIGHT</v>
      </c>
      <c r="G1286" s="2"/>
      <c r="J1286" s="7" t="str">
        <f t="shared" si="91"/>
        <v>ENTER WEIGHT</v>
      </c>
      <c r="K1286" s="7" t="b">
        <f t="shared" si="88"/>
        <v>0</v>
      </c>
      <c r="L1286" s="8">
        <f t="shared" si="89"/>
        <v>0</v>
      </c>
    </row>
    <row r="1287" spans="6:12" x14ac:dyDescent="0.25">
      <c r="F1287" s="1" t="str">
        <f t="shared" si="90"/>
        <v>ENTER WEIGHT</v>
      </c>
      <c r="G1287" s="2"/>
      <c r="J1287" s="7" t="str">
        <f t="shared" si="91"/>
        <v>ENTER WEIGHT</v>
      </c>
      <c r="K1287" s="7" t="b">
        <f t="shared" si="88"/>
        <v>0</v>
      </c>
      <c r="L1287" s="8">
        <f t="shared" si="89"/>
        <v>0</v>
      </c>
    </row>
    <row r="1288" spans="6:12" x14ac:dyDescent="0.25">
      <c r="F1288" s="1" t="str">
        <f t="shared" si="90"/>
        <v>ENTER WEIGHT</v>
      </c>
      <c r="G1288" s="2"/>
      <c r="J1288" s="7" t="str">
        <f t="shared" si="91"/>
        <v>ENTER WEIGHT</v>
      </c>
      <c r="K1288" s="7" t="b">
        <f t="shared" si="88"/>
        <v>0</v>
      </c>
      <c r="L1288" s="8">
        <f t="shared" si="89"/>
        <v>0</v>
      </c>
    </row>
    <row r="1289" spans="6:12" x14ac:dyDescent="0.25">
      <c r="F1289" s="1" t="str">
        <f t="shared" si="90"/>
        <v>ENTER WEIGHT</v>
      </c>
      <c r="G1289" s="2"/>
      <c r="J1289" s="7" t="str">
        <f t="shared" si="91"/>
        <v>ENTER WEIGHT</v>
      </c>
      <c r="K1289" s="7" t="b">
        <f t="shared" si="88"/>
        <v>0</v>
      </c>
      <c r="L1289" s="8">
        <f t="shared" si="89"/>
        <v>0</v>
      </c>
    </row>
    <row r="1290" spans="6:12" x14ac:dyDescent="0.25">
      <c r="F1290" s="1" t="str">
        <f t="shared" si="90"/>
        <v>ENTER WEIGHT</v>
      </c>
      <c r="G1290" s="2"/>
      <c r="J1290" s="7" t="str">
        <f t="shared" si="91"/>
        <v>ENTER WEIGHT</v>
      </c>
      <c r="K1290" s="7" t="b">
        <f t="shared" si="88"/>
        <v>0</v>
      </c>
      <c r="L1290" s="8">
        <f t="shared" si="89"/>
        <v>0</v>
      </c>
    </row>
    <row r="1291" spans="6:12" x14ac:dyDescent="0.25">
      <c r="F1291" s="1" t="str">
        <f t="shared" si="90"/>
        <v>ENTER WEIGHT</v>
      </c>
      <c r="G1291" s="2"/>
      <c r="J1291" s="7" t="str">
        <f t="shared" si="91"/>
        <v>ENTER WEIGHT</v>
      </c>
      <c r="K1291" s="7" t="b">
        <f t="shared" si="88"/>
        <v>0</v>
      </c>
      <c r="L1291" s="8">
        <f t="shared" si="89"/>
        <v>0</v>
      </c>
    </row>
    <row r="1292" spans="6:12" x14ac:dyDescent="0.25">
      <c r="F1292" s="1" t="str">
        <f t="shared" si="90"/>
        <v>ENTER WEIGHT</v>
      </c>
      <c r="G1292" s="2"/>
      <c r="J1292" s="7" t="str">
        <f t="shared" si="91"/>
        <v>ENTER WEIGHT</v>
      </c>
      <c r="K1292" s="7" t="b">
        <f t="shared" si="88"/>
        <v>0</v>
      </c>
      <c r="L1292" s="8">
        <f t="shared" si="89"/>
        <v>0</v>
      </c>
    </row>
    <row r="1293" spans="6:12" x14ac:dyDescent="0.25">
      <c r="F1293" s="1" t="str">
        <f t="shared" si="90"/>
        <v>ENTER WEIGHT</v>
      </c>
      <c r="G1293" s="2"/>
      <c r="J1293" s="7" t="str">
        <f t="shared" si="91"/>
        <v>ENTER WEIGHT</v>
      </c>
      <c r="K1293" s="7" t="b">
        <f t="shared" si="88"/>
        <v>0</v>
      </c>
      <c r="L1293" s="8">
        <f t="shared" si="89"/>
        <v>0</v>
      </c>
    </row>
    <row r="1294" spans="6:12" x14ac:dyDescent="0.25">
      <c r="F1294" s="1" t="str">
        <f t="shared" si="90"/>
        <v>ENTER WEIGHT</v>
      </c>
      <c r="G1294" s="2"/>
      <c r="J1294" s="7" t="str">
        <f t="shared" si="91"/>
        <v>ENTER WEIGHT</v>
      </c>
      <c r="K1294" s="7" t="b">
        <f t="shared" si="88"/>
        <v>0</v>
      </c>
      <c r="L1294" s="8">
        <f t="shared" si="89"/>
        <v>0</v>
      </c>
    </row>
    <row r="1295" spans="6:12" x14ac:dyDescent="0.25">
      <c r="F1295" s="1" t="str">
        <f t="shared" si="90"/>
        <v>ENTER WEIGHT</v>
      </c>
      <c r="G1295" s="2"/>
      <c r="J1295" s="7" t="str">
        <f t="shared" si="91"/>
        <v>ENTER WEIGHT</v>
      </c>
      <c r="K1295" s="7" t="b">
        <f t="shared" si="88"/>
        <v>0</v>
      </c>
      <c r="L1295" s="8">
        <f t="shared" si="89"/>
        <v>0</v>
      </c>
    </row>
    <row r="1296" spans="6:12" x14ac:dyDescent="0.25">
      <c r="F1296" s="1" t="str">
        <f t="shared" si="90"/>
        <v>ENTER WEIGHT</v>
      </c>
      <c r="G1296" s="2"/>
      <c r="J1296" s="7" t="str">
        <f t="shared" si="91"/>
        <v>ENTER WEIGHT</v>
      </c>
      <c r="K1296" s="7" t="b">
        <f t="shared" si="88"/>
        <v>0</v>
      </c>
      <c r="L1296" s="8">
        <f t="shared" si="89"/>
        <v>0</v>
      </c>
    </row>
    <row r="1297" spans="6:12" x14ac:dyDescent="0.25">
      <c r="F1297" s="1" t="str">
        <f t="shared" si="90"/>
        <v>ENTER WEIGHT</v>
      </c>
      <c r="G1297" s="2"/>
      <c r="J1297" s="7" t="str">
        <f t="shared" si="91"/>
        <v>ENTER WEIGHT</v>
      </c>
      <c r="K1297" s="7" t="b">
        <f t="shared" si="88"/>
        <v>0</v>
      </c>
      <c r="L1297" s="8">
        <f t="shared" si="89"/>
        <v>0</v>
      </c>
    </row>
    <row r="1298" spans="6:12" x14ac:dyDescent="0.25">
      <c r="F1298" s="1" t="str">
        <f t="shared" si="90"/>
        <v>ENTER WEIGHT</v>
      </c>
      <c r="G1298" s="2"/>
      <c r="J1298" s="7" t="str">
        <f t="shared" si="91"/>
        <v>ENTER WEIGHT</v>
      </c>
      <c r="K1298" s="7" t="b">
        <f t="shared" si="88"/>
        <v>0</v>
      </c>
      <c r="L1298" s="8">
        <f t="shared" si="89"/>
        <v>0</v>
      </c>
    </row>
    <row r="1299" spans="6:12" x14ac:dyDescent="0.25">
      <c r="F1299" s="1" t="str">
        <f t="shared" si="90"/>
        <v>ENTER WEIGHT</v>
      </c>
      <c r="G1299" s="2"/>
      <c r="J1299" s="7" t="str">
        <f t="shared" si="91"/>
        <v>ENTER WEIGHT</v>
      </c>
      <c r="K1299" s="7" t="b">
        <f t="shared" ref="K1299:K1362" si="92">IF(M1299="NEW",J1299*1,IF(M1299="YELLOW",J1299*0.75,IF(M1299="BLUE",J1299*0.5)))</f>
        <v>0</v>
      </c>
      <c r="L1299" s="8">
        <f t="shared" ref="L1299:L1362" si="93">I1299*K1299</f>
        <v>0</v>
      </c>
    </row>
    <row r="1300" spans="6:12" x14ac:dyDescent="0.25">
      <c r="F1300" s="1" t="str">
        <f t="shared" si="90"/>
        <v>ENTER WEIGHT</v>
      </c>
      <c r="G1300" s="2"/>
      <c r="J1300" s="7" t="str">
        <f t="shared" si="91"/>
        <v>ENTER WEIGHT</v>
      </c>
      <c r="K1300" s="7" t="b">
        <f t="shared" si="92"/>
        <v>0</v>
      </c>
      <c r="L1300" s="8">
        <f t="shared" si="93"/>
        <v>0</v>
      </c>
    </row>
    <row r="1301" spans="6:12" x14ac:dyDescent="0.25">
      <c r="F1301" s="1" t="str">
        <f t="shared" si="90"/>
        <v>ENTER WEIGHT</v>
      </c>
      <c r="G1301" s="2"/>
      <c r="J1301" s="7" t="str">
        <f t="shared" si="91"/>
        <v>ENTER WEIGHT</v>
      </c>
      <c r="K1301" s="7" t="b">
        <f t="shared" si="92"/>
        <v>0</v>
      </c>
      <c r="L1301" s="8">
        <f t="shared" si="93"/>
        <v>0</v>
      </c>
    </row>
    <row r="1302" spans="6:12" x14ac:dyDescent="0.25">
      <c r="F1302" s="1" t="str">
        <f t="shared" si="90"/>
        <v>ENTER WEIGHT</v>
      </c>
      <c r="G1302" s="2"/>
      <c r="J1302" s="7" t="str">
        <f t="shared" si="91"/>
        <v>ENTER WEIGHT</v>
      </c>
      <c r="K1302" s="7" t="b">
        <f t="shared" si="92"/>
        <v>0</v>
      </c>
      <c r="L1302" s="8">
        <f t="shared" si="93"/>
        <v>0</v>
      </c>
    </row>
    <row r="1303" spans="6:12" x14ac:dyDescent="0.25">
      <c r="F1303" s="1" t="str">
        <f t="shared" si="90"/>
        <v>ENTER WEIGHT</v>
      </c>
      <c r="G1303" s="2"/>
      <c r="J1303" s="7" t="str">
        <f t="shared" si="91"/>
        <v>ENTER WEIGHT</v>
      </c>
      <c r="K1303" s="7" t="b">
        <f t="shared" si="92"/>
        <v>0</v>
      </c>
      <c r="L1303" s="8">
        <f t="shared" si="93"/>
        <v>0</v>
      </c>
    </row>
    <row r="1304" spans="6:12" x14ac:dyDescent="0.25">
      <c r="F1304" s="1" t="str">
        <f t="shared" si="90"/>
        <v>ENTER WEIGHT</v>
      </c>
      <c r="G1304" s="2"/>
      <c r="J1304" s="7" t="str">
        <f t="shared" si="91"/>
        <v>ENTER WEIGHT</v>
      </c>
      <c r="K1304" s="7" t="b">
        <f t="shared" si="92"/>
        <v>0</v>
      </c>
      <c r="L1304" s="8">
        <f t="shared" si="93"/>
        <v>0</v>
      </c>
    </row>
    <row r="1305" spans="6:12" x14ac:dyDescent="0.25">
      <c r="F1305" s="1" t="str">
        <f t="shared" si="90"/>
        <v>ENTER WEIGHT</v>
      </c>
      <c r="G1305" s="2"/>
      <c r="J1305" s="7" t="str">
        <f t="shared" si="91"/>
        <v>ENTER WEIGHT</v>
      </c>
      <c r="K1305" s="7" t="b">
        <f t="shared" si="92"/>
        <v>0</v>
      </c>
      <c r="L1305" s="8">
        <f t="shared" si="93"/>
        <v>0</v>
      </c>
    </row>
    <row r="1306" spans="6:12" x14ac:dyDescent="0.25">
      <c r="F1306" s="1" t="str">
        <f t="shared" si="90"/>
        <v>ENTER WEIGHT</v>
      </c>
      <c r="G1306" s="2"/>
      <c r="J1306" s="7" t="str">
        <f t="shared" si="91"/>
        <v>ENTER WEIGHT</v>
      </c>
      <c r="K1306" s="7" t="b">
        <f t="shared" si="92"/>
        <v>0</v>
      </c>
      <c r="L1306" s="8">
        <f t="shared" si="93"/>
        <v>0</v>
      </c>
    </row>
    <row r="1307" spans="6:12" x14ac:dyDescent="0.25">
      <c r="F1307" s="1" t="str">
        <f t="shared" si="90"/>
        <v>ENTER WEIGHT</v>
      </c>
      <c r="G1307" s="2"/>
      <c r="J1307" s="7" t="str">
        <f t="shared" si="91"/>
        <v>ENTER WEIGHT</v>
      </c>
      <c r="K1307" s="7" t="b">
        <f t="shared" si="92"/>
        <v>0</v>
      </c>
      <c r="L1307" s="8">
        <f t="shared" si="93"/>
        <v>0</v>
      </c>
    </row>
    <row r="1308" spans="6:12" x14ac:dyDescent="0.25">
      <c r="F1308" s="1" t="str">
        <f t="shared" ref="F1308:F1371" si="94">IF($E1308=60.3,6.99,IF($E1308=73,9.67,IF($E1308=88.9,13.84,IF($E1308=114.3,17.26,IF($E1308=177.8,34.23,IF($E1308=244.5,53.57,"ENTER WEIGHT"))))))</f>
        <v>ENTER WEIGHT</v>
      </c>
      <c r="G1308" s="2"/>
      <c r="J1308" s="7" t="str">
        <f t="shared" si="91"/>
        <v>ENTER WEIGHT</v>
      </c>
      <c r="K1308" s="7" t="b">
        <f t="shared" si="92"/>
        <v>0</v>
      </c>
      <c r="L1308" s="8">
        <f t="shared" si="93"/>
        <v>0</v>
      </c>
    </row>
    <row r="1309" spans="6:12" x14ac:dyDescent="0.25">
      <c r="F1309" s="1" t="str">
        <f t="shared" si="94"/>
        <v>ENTER WEIGHT</v>
      </c>
      <c r="G1309" s="2"/>
      <c r="J1309" s="7" t="str">
        <f t="shared" si="91"/>
        <v>ENTER WEIGHT</v>
      </c>
      <c r="K1309" s="7" t="b">
        <f t="shared" si="92"/>
        <v>0</v>
      </c>
      <c r="L1309" s="8">
        <f t="shared" si="93"/>
        <v>0</v>
      </c>
    </row>
    <row r="1310" spans="6:12" x14ac:dyDescent="0.25">
      <c r="F1310" s="1" t="str">
        <f t="shared" si="94"/>
        <v>ENTER WEIGHT</v>
      </c>
      <c r="G1310" s="2"/>
      <c r="J1310" s="7" t="str">
        <f t="shared" si="91"/>
        <v>ENTER WEIGHT</v>
      </c>
      <c r="K1310" s="7" t="b">
        <f t="shared" si="92"/>
        <v>0</v>
      </c>
      <c r="L1310" s="8">
        <f t="shared" si="93"/>
        <v>0</v>
      </c>
    </row>
    <row r="1311" spans="6:12" x14ac:dyDescent="0.25">
      <c r="F1311" s="1" t="str">
        <f t="shared" si="94"/>
        <v>ENTER WEIGHT</v>
      </c>
      <c r="G1311" s="2"/>
      <c r="J1311" s="7" t="str">
        <f t="shared" si="91"/>
        <v>ENTER WEIGHT</v>
      </c>
      <c r="K1311" s="7" t="b">
        <f t="shared" si="92"/>
        <v>0</v>
      </c>
      <c r="L1311" s="8">
        <f t="shared" si="93"/>
        <v>0</v>
      </c>
    </row>
    <row r="1312" spans="6:12" x14ac:dyDescent="0.25">
      <c r="F1312" s="1" t="str">
        <f t="shared" si="94"/>
        <v>ENTER WEIGHT</v>
      </c>
      <c r="G1312" s="2"/>
      <c r="J1312" s="7" t="str">
        <f t="shared" si="91"/>
        <v>ENTER WEIGHT</v>
      </c>
      <c r="K1312" s="7" t="b">
        <f t="shared" si="92"/>
        <v>0</v>
      </c>
      <c r="L1312" s="8">
        <f t="shared" si="93"/>
        <v>0</v>
      </c>
    </row>
    <row r="1313" spans="6:12" x14ac:dyDescent="0.25">
      <c r="F1313" s="1" t="str">
        <f t="shared" si="94"/>
        <v>ENTER WEIGHT</v>
      </c>
      <c r="G1313" s="2"/>
      <c r="J1313" s="7" t="str">
        <f t="shared" si="91"/>
        <v>ENTER WEIGHT</v>
      </c>
      <c r="K1313" s="7" t="b">
        <f t="shared" si="92"/>
        <v>0</v>
      </c>
      <c r="L1313" s="8">
        <f t="shared" si="93"/>
        <v>0</v>
      </c>
    </row>
    <row r="1314" spans="6:12" x14ac:dyDescent="0.25">
      <c r="F1314" s="1" t="str">
        <f t="shared" si="94"/>
        <v>ENTER WEIGHT</v>
      </c>
      <c r="G1314" s="2"/>
      <c r="J1314" s="7" t="str">
        <f t="shared" si="91"/>
        <v>ENTER WEIGHT</v>
      </c>
      <c r="K1314" s="7" t="b">
        <f t="shared" si="92"/>
        <v>0</v>
      </c>
      <c r="L1314" s="8">
        <f t="shared" si="93"/>
        <v>0</v>
      </c>
    </row>
    <row r="1315" spans="6:12" x14ac:dyDescent="0.25">
      <c r="F1315" s="1" t="str">
        <f t="shared" si="94"/>
        <v>ENTER WEIGHT</v>
      </c>
      <c r="G1315" s="2"/>
      <c r="J1315" s="7" t="str">
        <f t="shared" si="91"/>
        <v>ENTER WEIGHT</v>
      </c>
      <c r="K1315" s="7" t="b">
        <f t="shared" si="92"/>
        <v>0</v>
      </c>
      <c r="L1315" s="8">
        <f t="shared" si="93"/>
        <v>0</v>
      </c>
    </row>
    <row r="1316" spans="6:12" x14ac:dyDescent="0.25">
      <c r="F1316" s="1" t="str">
        <f t="shared" si="94"/>
        <v>ENTER WEIGHT</v>
      </c>
      <c r="G1316" s="2"/>
      <c r="J1316" s="7" t="str">
        <f t="shared" si="91"/>
        <v>ENTER WEIGHT</v>
      </c>
      <c r="K1316" s="7" t="b">
        <f t="shared" si="92"/>
        <v>0</v>
      </c>
      <c r="L1316" s="8">
        <f t="shared" si="93"/>
        <v>0</v>
      </c>
    </row>
    <row r="1317" spans="6:12" x14ac:dyDescent="0.25">
      <c r="F1317" s="1" t="str">
        <f t="shared" si="94"/>
        <v>ENTER WEIGHT</v>
      </c>
      <c r="G1317" s="2"/>
      <c r="J1317" s="7" t="str">
        <f t="shared" si="91"/>
        <v>ENTER WEIGHT</v>
      </c>
      <c r="K1317" s="7" t="b">
        <f t="shared" si="92"/>
        <v>0</v>
      </c>
      <c r="L1317" s="8">
        <f t="shared" si="93"/>
        <v>0</v>
      </c>
    </row>
    <row r="1318" spans="6:12" x14ac:dyDescent="0.25">
      <c r="F1318" s="1" t="str">
        <f t="shared" si="94"/>
        <v>ENTER WEIGHT</v>
      </c>
      <c r="G1318" s="2"/>
      <c r="J1318" s="7" t="str">
        <f t="shared" si="91"/>
        <v>ENTER WEIGHT</v>
      </c>
      <c r="K1318" s="7" t="b">
        <f t="shared" si="92"/>
        <v>0</v>
      </c>
      <c r="L1318" s="8">
        <f t="shared" si="93"/>
        <v>0</v>
      </c>
    </row>
    <row r="1319" spans="6:12" x14ac:dyDescent="0.25">
      <c r="F1319" s="1" t="str">
        <f t="shared" si="94"/>
        <v>ENTER WEIGHT</v>
      </c>
      <c r="G1319" s="2"/>
      <c r="J1319" s="7" t="str">
        <f t="shared" si="91"/>
        <v>ENTER WEIGHT</v>
      </c>
      <c r="K1319" s="7" t="b">
        <f t="shared" si="92"/>
        <v>0</v>
      </c>
      <c r="L1319" s="8">
        <f t="shared" si="93"/>
        <v>0</v>
      </c>
    </row>
    <row r="1320" spans="6:12" x14ac:dyDescent="0.25">
      <c r="F1320" s="1" t="str">
        <f t="shared" si="94"/>
        <v>ENTER WEIGHT</v>
      </c>
      <c r="G1320" s="2"/>
      <c r="J1320" s="7" t="str">
        <f t="shared" si="91"/>
        <v>ENTER WEIGHT</v>
      </c>
      <c r="K1320" s="7" t="b">
        <f t="shared" si="92"/>
        <v>0</v>
      </c>
      <c r="L1320" s="8">
        <f t="shared" si="93"/>
        <v>0</v>
      </c>
    </row>
    <row r="1321" spans="6:12" x14ac:dyDescent="0.25">
      <c r="F1321" s="1" t="str">
        <f t="shared" si="94"/>
        <v>ENTER WEIGHT</v>
      </c>
      <c r="G1321" s="2"/>
      <c r="J1321" s="7" t="str">
        <f t="shared" si="91"/>
        <v>ENTER WEIGHT</v>
      </c>
      <c r="K1321" s="7" t="b">
        <f t="shared" si="92"/>
        <v>0</v>
      </c>
      <c r="L1321" s="8">
        <f t="shared" si="93"/>
        <v>0</v>
      </c>
    </row>
    <row r="1322" spans="6:12" x14ac:dyDescent="0.25">
      <c r="F1322" s="1" t="str">
        <f t="shared" si="94"/>
        <v>ENTER WEIGHT</v>
      </c>
      <c r="G1322" s="2"/>
      <c r="J1322" s="7" t="str">
        <f t="shared" si="91"/>
        <v>ENTER WEIGHT</v>
      </c>
      <c r="K1322" s="7" t="b">
        <f t="shared" si="92"/>
        <v>0</v>
      </c>
      <c r="L1322" s="8">
        <f t="shared" si="93"/>
        <v>0</v>
      </c>
    </row>
    <row r="1323" spans="6:12" x14ac:dyDescent="0.25">
      <c r="F1323" s="1" t="str">
        <f t="shared" si="94"/>
        <v>ENTER WEIGHT</v>
      </c>
      <c r="G1323" s="2"/>
      <c r="J1323" s="7" t="str">
        <f t="shared" si="91"/>
        <v>ENTER WEIGHT</v>
      </c>
      <c r="K1323" s="7" t="b">
        <f t="shared" si="92"/>
        <v>0</v>
      </c>
      <c r="L1323" s="8">
        <f t="shared" si="93"/>
        <v>0</v>
      </c>
    </row>
    <row r="1324" spans="6:12" x14ac:dyDescent="0.25">
      <c r="F1324" s="1" t="str">
        <f t="shared" si="94"/>
        <v>ENTER WEIGHT</v>
      </c>
      <c r="G1324" s="2"/>
      <c r="J1324" s="7" t="str">
        <f t="shared" si="91"/>
        <v>ENTER WEIGHT</v>
      </c>
      <c r="K1324" s="7" t="b">
        <f t="shared" si="92"/>
        <v>0</v>
      </c>
      <c r="L1324" s="8">
        <f t="shared" si="93"/>
        <v>0</v>
      </c>
    </row>
    <row r="1325" spans="6:12" x14ac:dyDescent="0.25">
      <c r="F1325" s="1" t="str">
        <f t="shared" si="94"/>
        <v>ENTER WEIGHT</v>
      </c>
      <c r="G1325" s="2"/>
      <c r="J1325" s="7" t="str">
        <f t="shared" si="91"/>
        <v>ENTER WEIGHT</v>
      </c>
      <c r="K1325" s="7" t="b">
        <f t="shared" si="92"/>
        <v>0</v>
      </c>
      <c r="L1325" s="8">
        <f t="shared" si="93"/>
        <v>0</v>
      </c>
    </row>
    <row r="1326" spans="6:12" x14ac:dyDescent="0.25">
      <c r="F1326" s="1" t="str">
        <f t="shared" si="94"/>
        <v>ENTER WEIGHT</v>
      </c>
      <c r="G1326" s="2"/>
      <c r="J1326" s="7" t="str">
        <f t="shared" si="91"/>
        <v>ENTER WEIGHT</v>
      </c>
      <c r="K1326" s="7" t="b">
        <f t="shared" si="92"/>
        <v>0</v>
      </c>
      <c r="L1326" s="8">
        <f t="shared" si="93"/>
        <v>0</v>
      </c>
    </row>
    <row r="1327" spans="6:12" x14ac:dyDescent="0.25">
      <c r="F1327" s="1" t="str">
        <f t="shared" si="94"/>
        <v>ENTER WEIGHT</v>
      </c>
      <c r="G1327" s="2"/>
      <c r="J1327" s="7" t="str">
        <f t="shared" si="91"/>
        <v>ENTER WEIGHT</v>
      </c>
      <c r="K1327" s="7" t="b">
        <f t="shared" si="92"/>
        <v>0</v>
      </c>
      <c r="L1327" s="8">
        <f t="shared" si="93"/>
        <v>0</v>
      </c>
    </row>
    <row r="1328" spans="6:12" x14ac:dyDescent="0.25">
      <c r="F1328" s="1" t="str">
        <f t="shared" si="94"/>
        <v>ENTER WEIGHT</v>
      </c>
      <c r="G1328" s="2"/>
      <c r="J1328" s="7" t="str">
        <f t="shared" si="91"/>
        <v>ENTER WEIGHT</v>
      </c>
      <c r="K1328" s="7" t="b">
        <f t="shared" si="92"/>
        <v>0</v>
      </c>
      <c r="L1328" s="8">
        <f t="shared" si="93"/>
        <v>0</v>
      </c>
    </row>
    <row r="1329" spans="6:12" x14ac:dyDescent="0.25">
      <c r="F1329" s="1" t="str">
        <f t="shared" si="94"/>
        <v>ENTER WEIGHT</v>
      </c>
      <c r="G1329" s="2"/>
      <c r="J1329" s="7" t="str">
        <f t="shared" si="91"/>
        <v>ENTER WEIGHT</v>
      </c>
      <c r="K1329" s="7" t="b">
        <f t="shared" si="92"/>
        <v>0</v>
      </c>
      <c r="L1329" s="8">
        <f t="shared" si="93"/>
        <v>0</v>
      </c>
    </row>
    <row r="1330" spans="6:12" x14ac:dyDescent="0.25">
      <c r="F1330" s="1" t="str">
        <f t="shared" si="94"/>
        <v>ENTER WEIGHT</v>
      </c>
      <c r="G1330" s="2"/>
      <c r="J1330" s="7" t="str">
        <f t="shared" si="91"/>
        <v>ENTER WEIGHT</v>
      </c>
      <c r="K1330" s="7" t="b">
        <f t="shared" si="92"/>
        <v>0</v>
      </c>
      <c r="L1330" s="8">
        <f t="shared" si="93"/>
        <v>0</v>
      </c>
    </row>
    <row r="1331" spans="6:12" x14ac:dyDescent="0.25">
      <c r="F1331" s="1" t="str">
        <f t="shared" si="94"/>
        <v>ENTER WEIGHT</v>
      </c>
      <c r="G1331" s="2"/>
      <c r="J1331" s="7" t="str">
        <f t="shared" si="91"/>
        <v>ENTER WEIGHT</v>
      </c>
      <c r="K1331" s="7" t="b">
        <f t="shared" si="92"/>
        <v>0</v>
      </c>
      <c r="L1331" s="8">
        <f t="shared" si="93"/>
        <v>0</v>
      </c>
    </row>
    <row r="1332" spans="6:12" x14ac:dyDescent="0.25">
      <c r="F1332" s="1" t="str">
        <f t="shared" si="94"/>
        <v>ENTER WEIGHT</v>
      </c>
      <c r="G1332" s="2"/>
      <c r="J1332" s="7" t="str">
        <f t="shared" si="91"/>
        <v>ENTER WEIGHT</v>
      </c>
      <c r="K1332" s="7" t="b">
        <f t="shared" si="92"/>
        <v>0</v>
      </c>
      <c r="L1332" s="8">
        <f t="shared" si="93"/>
        <v>0</v>
      </c>
    </row>
    <row r="1333" spans="6:12" x14ac:dyDescent="0.25">
      <c r="F1333" s="1" t="str">
        <f t="shared" si="94"/>
        <v>ENTER WEIGHT</v>
      </c>
      <c r="G1333" s="2"/>
      <c r="J1333" s="7" t="str">
        <f t="shared" si="91"/>
        <v>ENTER WEIGHT</v>
      </c>
      <c r="K1333" s="7" t="b">
        <f t="shared" si="92"/>
        <v>0</v>
      </c>
      <c r="L1333" s="8">
        <f t="shared" si="93"/>
        <v>0</v>
      </c>
    </row>
    <row r="1334" spans="6:12" x14ac:dyDescent="0.25">
      <c r="F1334" s="1" t="str">
        <f t="shared" si="94"/>
        <v>ENTER WEIGHT</v>
      </c>
      <c r="G1334" s="2"/>
      <c r="J1334" s="7" t="str">
        <f t="shared" si="91"/>
        <v>ENTER WEIGHT</v>
      </c>
      <c r="K1334" s="7" t="b">
        <f t="shared" si="92"/>
        <v>0</v>
      </c>
      <c r="L1334" s="8">
        <f t="shared" si="93"/>
        <v>0</v>
      </c>
    </row>
    <row r="1335" spans="6:12" x14ac:dyDescent="0.25">
      <c r="F1335" s="1" t="str">
        <f t="shared" si="94"/>
        <v>ENTER WEIGHT</v>
      </c>
      <c r="G1335" s="2"/>
      <c r="J1335" s="7" t="str">
        <f t="shared" si="91"/>
        <v>ENTER WEIGHT</v>
      </c>
      <c r="K1335" s="7" t="b">
        <f t="shared" si="92"/>
        <v>0</v>
      </c>
      <c r="L1335" s="8">
        <f t="shared" si="93"/>
        <v>0</v>
      </c>
    </row>
    <row r="1336" spans="6:12" x14ac:dyDescent="0.25">
      <c r="F1336" s="1" t="str">
        <f t="shared" si="94"/>
        <v>ENTER WEIGHT</v>
      </c>
      <c r="G1336" s="2"/>
      <c r="J1336" s="7" t="str">
        <f t="shared" si="91"/>
        <v>ENTER WEIGHT</v>
      </c>
      <c r="K1336" s="7" t="b">
        <f t="shared" si="92"/>
        <v>0</v>
      </c>
      <c r="L1336" s="8">
        <f t="shared" si="93"/>
        <v>0</v>
      </c>
    </row>
    <row r="1337" spans="6:12" x14ac:dyDescent="0.25">
      <c r="F1337" s="1" t="str">
        <f t="shared" si="94"/>
        <v>ENTER WEIGHT</v>
      </c>
      <c r="G1337" s="2"/>
      <c r="J1337" s="7" t="str">
        <f t="shared" si="91"/>
        <v>ENTER WEIGHT</v>
      </c>
      <c r="K1337" s="7" t="b">
        <f t="shared" si="92"/>
        <v>0</v>
      </c>
      <c r="L1337" s="8">
        <f t="shared" si="93"/>
        <v>0</v>
      </c>
    </row>
    <row r="1338" spans="6:12" x14ac:dyDescent="0.25">
      <c r="F1338" s="1" t="str">
        <f t="shared" si="94"/>
        <v>ENTER WEIGHT</v>
      </c>
      <c r="G1338" s="2"/>
      <c r="J1338" s="7" t="str">
        <f t="shared" si="91"/>
        <v>ENTER WEIGHT</v>
      </c>
      <c r="K1338" s="7" t="b">
        <f t="shared" si="92"/>
        <v>0</v>
      </c>
      <c r="L1338" s="8">
        <f t="shared" si="93"/>
        <v>0</v>
      </c>
    </row>
    <row r="1339" spans="6:12" x14ac:dyDescent="0.25">
      <c r="F1339" s="1" t="str">
        <f t="shared" si="94"/>
        <v>ENTER WEIGHT</v>
      </c>
      <c r="G1339" s="2"/>
      <c r="J1339" s="7" t="str">
        <f t="shared" si="91"/>
        <v>ENTER WEIGHT</v>
      </c>
      <c r="K1339" s="7" t="b">
        <f t="shared" si="92"/>
        <v>0</v>
      </c>
      <c r="L1339" s="8">
        <f t="shared" si="93"/>
        <v>0</v>
      </c>
    </row>
    <row r="1340" spans="6:12" x14ac:dyDescent="0.25">
      <c r="F1340" s="1" t="str">
        <f t="shared" si="94"/>
        <v>ENTER WEIGHT</v>
      </c>
      <c r="G1340" s="2"/>
      <c r="J1340" s="7" t="str">
        <f t="shared" si="91"/>
        <v>ENTER WEIGHT</v>
      </c>
      <c r="K1340" s="7" t="b">
        <f t="shared" si="92"/>
        <v>0</v>
      </c>
      <c r="L1340" s="8">
        <f t="shared" si="93"/>
        <v>0</v>
      </c>
    </row>
    <row r="1341" spans="6:12" x14ac:dyDescent="0.25">
      <c r="F1341" s="1" t="str">
        <f t="shared" si="94"/>
        <v>ENTER WEIGHT</v>
      </c>
      <c r="G1341" s="2"/>
      <c r="J1341" s="7" t="str">
        <f t="shared" si="91"/>
        <v>ENTER WEIGHT</v>
      </c>
      <c r="K1341" s="7" t="b">
        <f t="shared" si="92"/>
        <v>0</v>
      </c>
      <c r="L1341" s="8">
        <f t="shared" si="93"/>
        <v>0</v>
      </c>
    </row>
    <row r="1342" spans="6:12" x14ac:dyDescent="0.25">
      <c r="F1342" s="1" t="str">
        <f t="shared" si="94"/>
        <v>ENTER WEIGHT</v>
      </c>
      <c r="G1342" s="2"/>
      <c r="J1342" s="7" t="str">
        <f t="shared" ref="J1342:J1405" si="95">IF($E1342=60.3,17.15,IF($E1342=73,21.41,IF($E1342=88.9,29.99,IF(AND($E1342=114.3, $F1342=17.26),35.81,IF(AND($E1342=177.8, $F1342=34.23),69.16,IF(AND($E1342=244.5,$F1342=53.57),107.88,"ENTER WEIGHT"))))))</f>
        <v>ENTER WEIGHT</v>
      </c>
      <c r="K1342" s="7" t="b">
        <f t="shared" si="92"/>
        <v>0</v>
      </c>
      <c r="L1342" s="8">
        <f t="shared" si="93"/>
        <v>0</v>
      </c>
    </row>
    <row r="1343" spans="6:12" x14ac:dyDescent="0.25">
      <c r="F1343" s="1" t="str">
        <f t="shared" si="94"/>
        <v>ENTER WEIGHT</v>
      </c>
      <c r="G1343" s="2"/>
      <c r="J1343" s="7" t="str">
        <f t="shared" si="95"/>
        <v>ENTER WEIGHT</v>
      </c>
      <c r="K1343" s="7" t="b">
        <f t="shared" si="92"/>
        <v>0</v>
      </c>
      <c r="L1343" s="8">
        <f t="shared" si="93"/>
        <v>0</v>
      </c>
    </row>
    <row r="1344" spans="6:12" x14ac:dyDescent="0.25">
      <c r="F1344" s="1" t="str">
        <f t="shared" si="94"/>
        <v>ENTER WEIGHT</v>
      </c>
      <c r="G1344" s="2"/>
      <c r="J1344" s="7" t="str">
        <f t="shared" si="95"/>
        <v>ENTER WEIGHT</v>
      </c>
      <c r="K1344" s="7" t="b">
        <f t="shared" si="92"/>
        <v>0</v>
      </c>
      <c r="L1344" s="8">
        <f t="shared" si="93"/>
        <v>0</v>
      </c>
    </row>
    <row r="1345" spans="6:12" x14ac:dyDescent="0.25">
      <c r="F1345" s="1" t="str">
        <f t="shared" si="94"/>
        <v>ENTER WEIGHT</v>
      </c>
      <c r="G1345" s="2"/>
      <c r="J1345" s="7" t="str">
        <f t="shared" si="95"/>
        <v>ENTER WEIGHT</v>
      </c>
      <c r="K1345" s="7" t="b">
        <f t="shared" si="92"/>
        <v>0</v>
      </c>
      <c r="L1345" s="8">
        <f t="shared" si="93"/>
        <v>0</v>
      </c>
    </row>
    <row r="1346" spans="6:12" x14ac:dyDescent="0.25">
      <c r="F1346" s="1" t="str">
        <f t="shared" si="94"/>
        <v>ENTER WEIGHT</v>
      </c>
      <c r="G1346" s="2"/>
      <c r="J1346" s="7" t="str">
        <f t="shared" si="95"/>
        <v>ENTER WEIGHT</v>
      </c>
      <c r="K1346" s="7" t="b">
        <f t="shared" si="92"/>
        <v>0</v>
      </c>
      <c r="L1346" s="8">
        <f t="shared" si="93"/>
        <v>0</v>
      </c>
    </row>
    <row r="1347" spans="6:12" x14ac:dyDescent="0.25">
      <c r="F1347" s="1" t="str">
        <f t="shared" si="94"/>
        <v>ENTER WEIGHT</v>
      </c>
      <c r="G1347" s="2"/>
      <c r="J1347" s="7" t="str">
        <f t="shared" si="95"/>
        <v>ENTER WEIGHT</v>
      </c>
      <c r="K1347" s="7" t="b">
        <f t="shared" si="92"/>
        <v>0</v>
      </c>
      <c r="L1347" s="8">
        <f t="shared" si="93"/>
        <v>0</v>
      </c>
    </row>
    <row r="1348" spans="6:12" x14ac:dyDescent="0.25">
      <c r="F1348" s="1" t="str">
        <f t="shared" si="94"/>
        <v>ENTER WEIGHT</v>
      </c>
      <c r="G1348" s="2"/>
      <c r="J1348" s="7" t="str">
        <f t="shared" si="95"/>
        <v>ENTER WEIGHT</v>
      </c>
      <c r="K1348" s="7" t="b">
        <f t="shared" si="92"/>
        <v>0</v>
      </c>
      <c r="L1348" s="8">
        <f t="shared" si="93"/>
        <v>0</v>
      </c>
    </row>
    <row r="1349" spans="6:12" x14ac:dyDescent="0.25">
      <c r="F1349" s="1" t="str">
        <f t="shared" si="94"/>
        <v>ENTER WEIGHT</v>
      </c>
      <c r="G1349" s="2"/>
      <c r="J1349" s="7" t="str">
        <f t="shared" si="95"/>
        <v>ENTER WEIGHT</v>
      </c>
      <c r="K1349" s="7" t="b">
        <f t="shared" si="92"/>
        <v>0</v>
      </c>
      <c r="L1349" s="8">
        <f t="shared" si="93"/>
        <v>0</v>
      </c>
    </row>
    <row r="1350" spans="6:12" x14ac:dyDescent="0.25">
      <c r="F1350" s="1" t="str">
        <f t="shared" si="94"/>
        <v>ENTER WEIGHT</v>
      </c>
      <c r="G1350" s="2"/>
      <c r="J1350" s="7" t="str">
        <f t="shared" si="95"/>
        <v>ENTER WEIGHT</v>
      </c>
      <c r="K1350" s="7" t="b">
        <f t="shared" si="92"/>
        <v>0</v>
      </c>
      <c r="L1350" s="8">
        <f t="shared" si="93"/>
        <v>0</v>
      </c>
    </row>
    <row r="1351" spans="6:12" x14ac:dyDescent="0.25">
      <c r="F1351" s="1" t="str">
        <f t="shared" si="94"/>
        <v>ENTER WEIGHT</v>
      </c>
      <c r="G1351" s="2"/>
      <c r="J1351" s="7" t="str">
        <f t="shared" si="95"/>
        <v>ENTER WEIGHT</v>
      </c>
      <c r="K1351" s="7" t="b">
        <f t="shared" si="92"/>
        <v>0</v>
      </c>
      <c r="L1351" s="8">
        <f t="shared" si="93"/>
        <v>0</v>
      </c>
    </row>
    <row r="1352" spans="6:12" x14ac:dyDescent="0.25">
      <c r="F1352" s="1" t="str">
        <f t="shared" si="94"/>
        <v>ENTER WEIGHT</v>
      </c>
      <c r="G1352" s="2"/>
      <c r="J1352" s="7" t="str">
        <f t="shared" si="95"/>
        <v>ENTER WEIGHT</v>
      </c>
      <c r="K1352" s="7" t="b">
        <f t="shared" si="92"/>
        <v>0</v>
      </c>
      <c r="L1352" s="8">
        <f t="shared" si="93"/>
        <v>0</v>
      </c>
    </row>
    <row r="1353" spans="6:12" x14ac:dyDescent="0.25">
      <c r="F1353" s="1" t="str">
        <f t="shared" si="94"/>
        <v>ENTER WEIGHT</v>
      </c>
      <c r="G1353" s="2"/>
      <c r="J1353" s="7" t="str">
        <f t="shared" si="95"/>
        <v>ENTER WEIGHT</v>
      </c>
      <c r="K1353" s="7" t="b">
        <f t="shared" si="92"/>
        <v>0</v>
      </c>
      <c r="L1353" s="8">
        <f t="shared" si="93"/>
        <v>0</v>
      </c>
    </row>
    <row r="1354" spans="6:12" x14ac:dyDescent="0.25">
      <c r="F1354" s="1" t="str">
        <f t="shared" si="94"/>
        <v>ENTER WEIGHT</v>
      </c>
      <c r="G1354" s="2"/>
      <c r="J1354" s="7" t="str">
        <f t="shared" si="95"/>
        <v>ENTER WEIGHT</v>
      </c>
      <c r="K1354" s="7" t="b">
        <f t="shared" si="92"/>
        <v>0</v>
      </c>
      <c r="L1354" s="8">
        <f t="shared" si="93"/>
        <v>0</v>
      </c>
    </row>
    <row r="1355" spans="6:12" x14ac:dyDescent="0.25">
      <c r="F1355" s="1" t="str">
        <f t="shared" si="94"/>
        <v>ENTER WEIGHT</v>
      </c>
      <c r="G1355" s="2"/>
      <c r="J1355" s="7" t="str">
        <f t="shared" si="95"/>
        <v>ENTER WEIGHT</v>
      </c>
      <c r="K1355" s="7" t="b">
        <f t="shared" si="92"/>
        <v>0</v>
      </c>
      <c r="L1355" s="8">
        <f t="shared" si="93"/>
        <v>0</v>
      </c>
    </row>
    <row r="1356" spans="6:12" x14ac:dyDescent="0.25">
      <c r="F1356" s="1" t="str">
        <f t="shared" si="94"/>
        <v>ENTER WEIGHT</v>
      </c>
      <c r="G1356" s="2"/>
      <c r="J1356" s="7" t="str">
        <f t="shared" si="95"/>
        <v>ENTER WEIGHT</v>
      </c>
      <c r="K1356" s="7" t="b">
        <f t="shared" si="92"/>
        <v>0</v>
      </c>
      <c r="L1356" s="8">
        <f t="shared" si="93"/>
        <v>0</v>
      </c>
    </row>
    <row r="1357" spans="6:12" x14ac:dyDescent="0.25">
      <c r="F1357" s="1" t="str">
        <f t="shared" si="94"/>
        <v>ENTER WEIGHT</v>
      </c>
      <c r="G1357" s="2"/>
      <c r="J1357" s="7" t="str">
        <f t="shared" si="95"/>
        <v>ENTER WEIGHT</v>
      </c>
      <c r="K1357" s="7" t="b">
        <f t="shared" si="92"/>
        <v>0</v>
      </c>
      <c r="L1357" s="8">
        <f t="shared" si="93"/>
        <v>0</v>
      </c>
    </row>
    <row r="1358" spans="6:12" x14ac:dyDescent="0.25">
      <c r="F1358" s="1" t="str">
        <f t="shared" si="94"/>
        <v>ENTER WEIGHT</v>
      </c>
      <c r="G1358" s="2"/>
      <c r="J1358" s="7" t="str">
        <f t="shared" si="95"/>
        <v>ENTER WEIGHT</v>
      </c>
      <c r="K1358" s="7" t="b">
        <f t="shared" si="92"/>
        <v>0</v>
      </c>
      <c r="L1358" s="8">
        <f t="shared" si="93"/>
        <v>0</v>
      </c>
    </row>
    <row r="1359" spans="6:12" x14ac:dyDescent="0.25">
      <c r="F1359" s="1" t="str">
        <f t="shared" si="94"/>
        <v>ENTER WEIGHT</v>
      </c>
      <c r="G1359" s="2"/>
      <c r="J1359" s="7" t="str">
        <f t="shared" si="95"/>
        <v>ENTER WEIGHT</v>
      </c>
      <c r="K1359" s="7" t="b">
        <f t="shared" si="92"/>
        <v>0</v>
      </c>
      <c r="L1359" s="8">
        <f t="shared" si="93"/>
        <v>0</v>
      </c>
    </row>
    <row r="1360" spans="6:12" x14ac:dyDescent="0.25">
      <c r="F1360" s="1" t="str">
        <f t="shared" si="94"/>
        <v>ENTER WEIGHT</v>
      </c>
      <c r="G1360" s="2"/>
      <c r="J1360" s="7" t="str">
        <f t="shared" si="95"/>
        <v>ENTER WEIGHT</v>
      </c>
      <c r="K1360" s="7" t="b">
        <f t="shared" si="92"/>
        <v>0</v>
      </c>
      <c r="L1360" s="8">
        <f t="shared" si="93"/>
        <v>0</v>
      </c>
    </row>
    <row r="1361" spans="6:12" x14ac:dyDescent="0.25">
      <c r="F1361" s="1" t="str">
        <f t="shared" si="94"/>
        <v>ENTER WEIGHT</v>
      </c>
      <c r="G1361" s="2"/>
      <c r="J1361" s="7" t="str">
        <f t="shared" si="95"/>
        <v>ENTER WEIGHT</v>
      </c>
      <c r="K1361" s="7" t="b">
        <f t="shared" si="92"/>
        <v>0</v>
      </c>
      <c r="L1361" s="8">
        <f t="shared" si="93"/>
        <v>0</v>
      </c>
    </row>
    <row r="1362" spans="6:12" x14ac:dyDescent="0.25">
      <c r="F1362" s="1" t="str">
        <f t="shared" si="94"/>
        <v>ENTER WEIGHT</v>
      </c>
      <c r="G1362" s="2"/>
      <c r="J1362" s="7" t="str">
        <f t="shared" si="95"/>
        <v>ENTER WEIGHT</v>
      </c>
      <c r="K1362" s="7" t="b">
        <f t="shared" si="92"/>
        <v>0</v>
      </c>
      <c r="L1362" s="8">
        <f t="shared" si="93"/>
        <v>0</v>
      </c>
    </row>
    <row r="1363" spans="6:12" x14ac:dyDescent="0.25">
      <c r="F1363" s="1" t="str">
        <f t="shared" si="94"/>
        <v>ENTER WEIGHT</v>
      </c>
      <c r="G1363" s="2"/>
      <c r="J1363" s="7" t="str">
        <f t="shared" si="95"/>
        <v>ENTER WEIGHT</v>
      </c>
      <c r="K1363" s="7" t="b">
        <f t="shared" ref="K1363:K1426" si="96">IF(M1363="NEW",J1363*1,IF(M1363="YELLOW",J1363*0.75,IF(M1363="BLUE",J1363*0.5)))</f>
        <v>0</v>
      </c>
      <c r="L1363" s="8">
        <f t="shared" ref="L1363:L1426" si="97">I1363*K1363</f>
        <v>0</v>
      </c>
    </row>
    <row r="1364" spans="6:12" x14ac:dyDescent="0.25">
      <c r="F1364" s="1" t="str">
        <f t="shared" si="94"/>
        <v>ENTER WEIGHT</v>
      </c>
      <c r="G1364" s="2"/>
      <c r="J1364" s="7" t="str">
        <f t="shared" si="95"/>
        <v>ENTER WEIGHT</v>
      </c>
      <c r="K1364" s="7" t="b">
        <f t="shared" si="96"/>
        <v>0</v>
      </c>
      <c r="L1364" s="8">
        <f t="shared" si="97"/>
        <v>0</v>
      </c>
    </row>
    <row r="1365" spans="6:12" x14ac:dyDescent="0.25">
      <c r="F1365" s="1" t="str">
        <f t="shared" si="94"/>
        <v>ENTER WEIGHT</v>
      </c>
      <c r="G1365" s="2"/>
      <c r="J1365" s="7" t="str">
        <f t="shared" si="95"/>
        <v>ENTER WEIGHT</v>
      </c>
      <c r="K1365" s="7" t="b">
        <f t="shared" si="96"/>
        <v>0</v>
      </c>
      <c r="L1365" s="8">
        <f t="shared" si="97"/>
        <v>0</v>
      </c>
    </row>
    <row r="1366" spans="6:12" x14ac:dyDescent="0.25">
      <c r="F1366" s="1" t="str">
        <f t="shared" si="94"/>
        <v>ENTER WEIGHT</v>
      </c>
      <c r="G1366" s="2"/>
      <c r="J1366" s="7" t="str">
        <f t="shared" si="95"/>
        <v>ENTER WEIGHT</v>
      </c>
      <c r="K1366" s="7" t="b">
        <f t="shared" si="96"/>
        <v>0</v>
      </c>
      <c r="L1366" s="8">
        <f t="shared" si="97"/>
        <v>0</v>
      </c>
    </row>
    <row r="1367" spans="6:12" x14ac:dyDescent="0.25">
      <c r="F1367" s="1" t="str">
        <f t="shared" si="94"/>
        <v>ENTER WEIGHT</v>
      </c>
      <c r="G1367" s="2"/>
      <c r="J1367" s="7" t="str">
        <f t="shared" si="95"/>
        <v>ENTER WEIGHT</v>
      </c>
      <c r="K1367" s="7" t="b">
        <f t="shared" si="96"/>
        <v>0</v>
      </c>
      <c r="L1367" s="8">
        <f t="shared" si="97"/>
        <v>0</v>
      </c>
    </row>
    <row r="1368" spans="6:12" x14ac:dyDescent="0.25">
      <c r="F1368" s="1" t="str">
        <f t="shared" si="94"/>
        <v>ENTER WEIGHT</v>
      </c>
      <c r="G1368" s="2"/>
      <c r="J1368" s="7" t="str">
        <f t="shared" si="95"/>
        <v>ENTER WEIGHT</v>
      </c>
      <c r="K1368" s="7" t="b">
        <f t="shared" si="96"/>
        <v>0</v>
      </c>
      <c r="L1368" s="8">
        <f t="shared" si="97"/>
        <v>0</v>
      </c>
    </row>
    <row r="1369" spans="6:12" x14ac:dyDescent="0.25">
      <c r="F1369" s="1" t="str">
        <f t="shared" si="94"/>
        <v>ENTER WEIGHT</v>
      </c>
      <c r="G1369" s="2"/>
      <c r="J1369" s="7" t="str">
        <f t="shared" si="95"/>
        <v>ENTER WEIGHT</v>
      </c>
      <c r="K1369" s="7" t="b">
        <f t="shared" si="96"/>
        <v>0</v>
      </c>
      <c r="L1369" s="8">
        <f t="shared" si="97"/>
        <v>0</v>
      </c>
    </row>
    <row r="1370" spans="6:12" x14ac:dyDescent="0.25">
      <c r="F1370" s="1" t="str">
        <f t="shared" si="94"/>
        <v>ENTER WEIGHT</v>
      </c>
      <c r="G1370" s="2"/>
      <c r="J1370" s="7" t="str">
        <f t="shared" si="95"/>
        <v>ENTER WEIGHT</v>
      </c>
      <c r="K1370" s="7" t="b">
        <f t="shared" si="96"/>
        <v>0</v>
      </c>
      <c r="L1370" s="8">
        <f t="shared" si="97"/>
        <v>0</v>
      </c>
    </row>
    <row r="1371" spans="6:12" x14ac:dyDescent="0.25">
      <c r="F1371" s="1" t="str">
        <f t="shared" si="94"/>
        <v>ENTER WEIGHT</v>
      </c>
      <c r="G1371" s="2"/>
      <c r="J1371" s="7" t="str">
        <f t="shared" si="95"/>
        <v>ENTER WEIGHT</v>
      </c>
      <c r="K1371" s="7" t="b">
        <f t="shared" si="96"/>
        <v>0</v>
      </c>
      <c r="L1371" s="8">
        <f t="shared" si="97"/>
        <v>0</v>
      </c>
    </row>
    <row r="1372" spans="6:12" x14ac:dyDescent="0.25">
      <c r="F1372" s="1" t="str">
        <f t="shared" ref="F1372:F1435" si="98">IF($E1372=60.3,6.99,IF($E1372=73,9.67,IF($E1372=88.9,13.84,IF($E1372=114.3,17.26,IF($E1372=177.8,34.23,IF($E1372=244.5,53.57,"ENTER WEIGHT"))))))</f>
        <v>ENTER WEIGHT</v>
      </c>
      <c r="G1372" s="2"/>
      <c r="J1372" s="7" t="str">
        <f t="shared" si="95"/>
        <v>ENTER WEIGHT</v>
      </c>
      <c r="K1372" s="7" t="b">
        <f t="shared" si="96"/>
        <v>0</v>
      </c>
      <c r="L1372" s="8">
        <f t="shared" si="97"/>
        <v>0</v>
      </c>
    </row>
    <row r="1373" spans="6:12" x14ac:dyDescent="0.25">
      <c r="F1373" s="1" t="str">
        <f t="shared" si="98"/>
        <v>ENTER WEIGHT</v>
      </c>
      <c r="G1373" s="2"/>
      <c r="J1373" s="7" t="str">
        <f t="shared" si="95"/>
        <v>ENTER WEIGHT</v>
      </c>
      <c r="K1373" s="7" t="b">
        <f t="shared" si="96"/>
        <v>0</v>
      </c>
      <c r="L1373" s="8">
        <f t="shared" si="97"/>
        <v>0</v>
      </c>
    </row>
    <row r="1374" spans="6:12" x14ac:dyDescent="0.25">
      <c r="F1374" s="1" t="str">
        <f t="shared" si="98"/>
        <v>ENTER WEIGHT</v>
      </c>
      <c r="G1374" s="2"/>
      <c r="J1374" s="7" t="str">
        <f t="shared" si="95"/>
        <v>ENTER WEIGHT</v>
      </c>
      <c r="K1374" s="7" t="b">
        <f t="shared" si="96"/>
        <v>0</v>
      </c>
      <c r="L1374" s="8">
        <f t="shared" si="97"/>
        <v>0</v>
      </c>
    </row>
    <row r="1375" spans="6:12" x14ac:dyDescent="0.25">
      <c r="F1375" s="1" t="str">
        <f t="shared" si="98"/>
        <v>ENTER WEIGHT</v>
      </c>
      <c r="G1375" s="2"/>
      <c r="J1375" s="7" t="str">
        <f t="shared" si="95"/>
        <v>ENTER WEIGHT</v>
      </c>
      <c r="K1375" s="7" t="b">
        <f t="shared" si="96"/>
        <v>0</v>
      </c>
      <c r="L1375" s="8">
        <f t="shared" si="97"/>
        <v>0</v>
      </c>
    </row>
    <row r="1376" spans="6:12" x14ac:dyDescent="0.25">
      <c r="F1376" s="1" t="str">
        <f t="shared" si="98"/>
        <v>ENTER WEIGHT</v>
      </c>
      <c r="G1376" s="2"/>
      <c r="J1376" s="7" t="str">
        <f t="shared" si="95"/>
        <v>ENTER WEIGHT</v>
      </c>
      <c r="K1376" s="7" t="b">
        <f t="shared" si="96"/>
        <v>0</v>
      </c>
      <c r="L1376" s="8">
        <f t="shared" si="97"/>
        <v>0</v>
      </c>
    </row>
    <row r="1377" spans="6:12" x14ac:dyDescent="0.25">
      <c r="F1377" s="1" t="str">
        <f t="shared" si="98"/>
        <v>ENTER WEIGHT</v>
      </c>
      <c r="G1377" s="2"/>
      <c r="J1377" s="7" t="str">
        <f t="shared" si="95"/>
        <v>ENTER WEIGHT</v>
      </c>
      <c r="K1377" s="7" t="b">
        <f t="shared" si="96"/>
        <v>0</v>
      </c>
      <c r="L1377" s="8">
        <f t="shared" si="97"/>
        <v>0</v>
      </c>
    </row>
    <row r="1378" spans="6:12" x14ac:dyDescent="0.25">
      <c r="F1378" s="1" t="str">
        <f t="shared" si="98"/>
        <v>ENTER WEIGHT</v>
      </c>
      <c r="G1378" s="2"/>
      <c r="J1378" s="7" t="str">
        <f t="shared" si="95"/>
        <v>ENTER WEIGHT</v>
      </c>
      <c r="K1378" s="7" t="b">
        <f t="shared" si="96"/>
        <v>0</v>
      </c>
      <c r="L1378" s="8">
        <f t="shared" si="97"/>
        <v>0</v>
      </c>
    </row>
    <row r="1379" spans="6:12" x14ac:dyDescent="0.25">
      <c r="F1379" s="1" t="str">
        <f t="shared" si="98"/>
        <v>ENTER WEIGHT</v>
      </c>
      <c r="G1379" s="2"/>
      <c r="J1379" s="7" t="str">
        <f t="shared" si="95"/>
        <v>ENTER WEIGHT</v>
      </c>
      <c r="K1379" s="7" t="b">
        <f t="shared" si="96"/>
        <v>0</v>
      </c>
      <c r="L1379" s="8">
        <f t="shared" si="97"/>
        <v>0</v>
      </c>
    </row>
    <row r="1380" spans="6:12" x14ac:dyDescent="0.25">
      <c r="F1380" s="1" t="str">
        <f t="shared" si="98"/>
        <v>ENTER WEIGHT</v>
      </c>
      <c r="G1380" s="2"/>
      <c r="J1380" s="7" t="str">
        <f t="shared" si="95"/>
        <v>ENTER WEIGHT</v>
      </c>
      <c r="K1380" s="7" t="b">
        <f t="shared" si="96"/>
        <v>0</v>
      </c>
      <c r="L1380" s="8">
        <f t="shared" si="97"/>
        <v>0</v>
      </c>
    </row>
    <row r="1381" spans="6:12" x14ac:dyDescent="0.25">
      <c r="F1381" s="1" t="str">
        <f t="shared" si="98"/>
        <v>ENTER WEIGHT</v>
      </c>
      <c r="G1381" s="2"/>
      <c r="J1381" s="7" t="str">
        <f t="shared" si="95"/>
        <v>ENTER WEIGHT</v>
      </c>
      <c r="K1381" s="7" t="b">
        <f t="shared" si="96"/>
        <v>0</v>
      </c>
      <c r="L1381" s="8">
        <f t="shared" si="97"/>
        <v>0</v>
      </c>
    </row>
    <row r="1382" spans="6:12" x14ac:dyDescent="0.25">
      <c r="F1382" s="1" t="str">
        <f t="shared" si="98"/>
        <v>ENTER WEIGHT</v>
      </c>
      <c r="G1382" s="2"/>
      <c r="J1382" s="7" t="str">
        <f t="shared" si="95"/>
        <v>ENTER WEIGHT</v>
      </c>
      <c r="K1382" s="7" t="b">
        <f t="shared" si="96"/>
        <v>0</v>
      </c>
      <c r="L1382" s="8">
        <f t="shared" si="97"/>
        <v>0</v>
      </c>
    </row>
    <row r="1383" spans="6:12" x14ac:dyDescent="0.25">
      <c r="F1383" s="1" t="str">
        <f t="shared" si="98"/>
        <v>ENTER WEIGHT</v>
      </c>
      <c r="G1383" s="2"/>
      <c r="J1383" s="7" t="str">
        <f t="shared" si="95"/>
        <v>ENTER WEIGHT</v>
      </c>
      <c r="K1383" s="7" t="b">
        <f t="shared" si="96"/>
        <v>0</v>
      </c>
      <c r="L1383" s="8">
        <f t="shared" si="97"/>
        <v>0</v>
      </c>
    </row>
    <row r="1384" spans="6:12" x14ac:dyDescent="0.25">
      <c r="F1384" s="1" t="str">
        <f t="shared" si="98"/>
        <v>ENTER WEIGHT</v>
      </c>
      <c r="G1384" s="2"/>
      <c r="J1384" s="7" t="str">
        <f t="shared" si="95"/>
        <v>ENTER WEIGHT</v>
      </c>
      <c r="K1384" s="7" t="b">
        <f t="shared" si="96"/>
        <v>0</v>
      </c>
      <c r="L1384" s="8">
        <f t="shared" si="97"/>
        <v>0</v>
      </c>
    </row>
    <row r="1385" spans="6:12" x14ac:dyDescent="0.25">
      <c r="F1385" s="1" t="str">
        <f t="shared" si="98"/>
        <v>ENTER WEIGHT</v>
      </c>
      <c r="G1385" s="2"/>
      <c r="J1385" s="7" t="str">
        <f t="shared" si="95"/>
        <v>ENTER WEIGHT</v>
      </c>
      <c r="K1385" s="7" t="b">
        <f t="shared" si="96"/>
        <v>0</v>
      </c>
      <c r="L1385" s="8">
        <f t="shared" si="97"/>
        <v>0</v>
      </c>
    </row>
    <row r="1386" spans="6:12" x14ac:dyDescent="0.25">
      <c r="F1386" s="1" t="str">
        <f t="shared" si="98"/>
        <v>ENTER WEIGHT</v>
      </c>
      <c r="G1386" s="2"/>
      <c r="J1386" s="7" t="str">
        <f t="shared" si="95"/>
        <v>ENTER WEIGHT</v>
      </c>
      <c r="K1386" s="7" t="b">
        <f t="shared" si="96"/>
        <v>0</v>
      </c>
      <c r="L1386" s="8">
        <f t="shared" si="97"/>
        <v>0</v>
      </c>
    </row>
    <row r="1387" spans="6:12" x14ac:dyDescent="0.25">
      <c r="F1387" s="1" t="str">
        <f t="shared" si="98"/>
        <v>ENTER WEIGHT</v>
      </c>
      <c r="G1387" s="2"/>
      <c r="J1387" s="7" t="str">
        <f t="shared" si="95"/>
        <v>ENTER WEIGHT</v>
      </c>
      <c r="K1387" s="7" t="b">
        <f t="shared" si="96"/>
        <v>0</v>
      </c>
      <c r="L1387" s="8">
        <f t="shared" si="97"/>
        <v>0</v>
      </c>
    </row>
    <row r="1388" spans="6:12" x14ac:dyDescent="0.25">
      <c r="F1388" s="1" t="str">
        <f t="shared" si="98"/>
        <v>ENTER WEIGHT</v>
      </c>
      <c r="G1388" s="2"/>
      <c r="J1388" s="7" t="str">
        <f t="shared" si="95"/>
        <v>ENTER WEIGHT</v>
      </c>
      <c r="K1388" s="7" t="b">
        <f t="shared" si="96"/>
        <v>0</v>
      </c>
      <c r="L1388" s="8">
        <f t="shared" si="97"/>
        <v>0</v>
      </c>
    </row>
    <row r="1389" spans="6:12" x14ac:dyDescent="0.25">
      <c r="F1389" s="1" t="str">
        <f t="shared" si="98"/>
        <v>ENTER WEIGHT</v>
      </c>
      <c r="G1389" s="2"/>
      <c r="J1389" s="7" t="str">
        <f t="shared" si="95"/>
        <v>ENTER WEIGHT</v>
      </c>
      <c r="K1389" s="7" t="b">
        <f t="shared" si="96"/>
        <v>0</v>
      </c>
      <c r="L1389" s="8">
        <f t="shared" si="97"/>
        <v>0</v>
      </c>
    </row>
    <row r="1390" spans="6:12" x14ac:dyDescent="0.25">
      <c r="F1390" s="1" t="str">
        <f t="shared" si="98"/>
        <v>ENTER WEIGHT</v>
      </c>
      <c r="G1390" s="2"/>
      <c r="J1390" s="7" t="str">
        <f t="shared" si="95"/>
        <v>ENTER WEIGHT</v>
      </c>
      <c r="K1390" s="7" t="b">
        <f t="shared" si="96"/>
        <v>0</v>
      </c>
      <c r="L1390" s="8">
        <f t="shared" si="97"/>
        <v>0</v>
      </c>
    </row>
    <row r="1391" spans="6:12" x14ac:dyDescent="0.25">
      <c r="F1391" s="1" t="str">
        <f t="shared" si="98"/>
        <v>ENTER WEIGHT</v>
      </c>
      <c r="G1391" s="2"/>
      <c r="J1391" s="7" t="str">
        <f t="shared" si="95"/>
        <v>ENTER WEIGHT</v>
      </c>
      <c r="K1391" s="7" t="b">
        <f t="shared" si="96"/>
        <v>0</v>
      </c>
      <c r="L1391" s="8">
        <f t="shared" si="97"/>
        <v>0</v>
      </c>
    </row>
    <row r="1392" spans="6:12" x14ac:dyDescent="0.25">
      <c r="F1392" s="1" t="str">
        <f t="shared" si="98"/>
        <v>ENTER WEIGHT</v>
      </c>
      <c r="G1392" s="2"/>
      <c r="J1392" s="7" t="str">
        <f t="shared" si="95"/>
        <v>ENTER WEIGHT</v>
      </c>
      <c r="K1392" s="7" t="b">
        <f t="shared" si="96"/>
        <v>0</v>
      </c>
      <c r="L1392" s="8">
        <f t="shared" si="97"/>
        <v>0</v>
      </c>
    </row>
    <row r="1393" spans="6:12" x14ac:dyDescent="0.25">
      <c r="F1393" s="1" t="str">
        <f t="shared" si="98"/>
        <v>ENTER WEIGHT</v>
      </c>
      <c r="G1393" s="2"/>
      <c r="J1393" s="7" t="str">
        <f t="shared" si="95"/>
        <v>ENTER WEIGHT</v>
      </c>
      <c r="K1393" s="7" t="b">
        <f t="shared" si="96"/>
        <v>0</v>
      </c>
      <c r="L1393" s="8">
        <f t="shared" si="97"/>
        <v>0</v>
      </c>
    </row>
    <row r="1394" spans="6:12" x14ac:dyDescent="0.25">
      <c r="F1394" s="1" t="str">
        <f t="shared" si="98"/>
        <v>ENTER WEIGHT</v>
      </c>
      <c r="G1394" s="2"/>
      <c r="J1394" s="7" t="str">
        <f t="shared" si="95"/>
        <v>ENTER WEIGHT</v>
      </c>
      <c r="K1394" s="7" t="b">
        <f t="shared" si="96"/>
        <v>0</v>
      </c>
      <c r="L1394" s="8">
        <f t="shared" si="97"/>
        <v>0</v>
      </c>
    </row>
    <row r="1395" spans="6:12" x14ac:dyDescent="0.25">
      <c r="F1395" s="1" t="str">
        <f t="shared" si="98"/>
        <v>ENTER WEIGHT</v>
      </c>
      <c r="G1395" s="2"/>
      <c r="J1395" s="7" t="str">
        <f t="shared" si="95"/>
        <v>ENTER WEIGHT</v>
      </c>
      <c r="K1395" s="7" t="b">
        <f t="shared" si="96"/>
        <v>0</v>
      </c>
      <c r="L1395" s="8">
        <f t="shared" si="97"/>
        <v>0</v>
      </c>
    </row>
    <row r="1396" spans="6:12" x14ac:dyDescent="0.25">
      <c r="F1396" s="1" t="str">
        <f t="shared" si="98"/>
        <v>ENTER WEIGHT</v>
      </c>
      <c r="G1396" s="2"/>
      <c r="J1396" s="7" t="str">
        <f t="shared" si="95"/>
        <v>ENTER WEIGHT</v>
      </c>
      <c r="K1396" s="7" t="b">
        <f t="shared" si="96"/>
        <v>0</v>
      </c>
      <c r="L1396" s="8">
        <f t="shared" si="97"/>
        <v>0</v>
      </c>
    </row>
    <row r="1397" spans="6:12" x14ac:dyDescent="0.25">
      <c r="F1397" s="1" t="str">
        <f t="shared" si="98"/>
        <v>ENTER WEIGHT</v>
      </c>
      <c r="G1397" s="2"/>
      <c r="J1397" s="7" t="str">
        <f t="shared" si="95"/>
        <v>ENTER WEIGHT</v>
      </c>
      <c r="K1397" s="7" t="b">
        <f t="shared" si="96"/>
        <v>0</v>
      </c>
      <c r="L1397" s="8">
        <f t="shared" si="97"/>
        <v>0</v>
      </c>
    </row>
    <row r="1398" spans="6:12" x14ac:dyDescent="0.25">
      <c r="F1398" s="1" t="str">
        <f t="shared" si="98"/>
        <v>ENTER WEIGHT</v>
      </c>
      <c r="G1398" s="2"/>
      <c r="J1398" s="7" t="str">
        <f t="shared" si="95"/>
        <v>ENTER WEIGHT</v>
      </c>
      <c r="K1398" s="7" t="b">
        <f t="shared" si="96"/>
        <v>0</v>
      </c>
      <c r="L1398" s="8">
        <f t="shared" si="97"/>
        <v>0</v>
      </c>
    </row>
    <row r="1399" spans="6:12" x14ac:dyDescent="0.25">
      <c r="F1399" s="1" t="str">
        <f t="shared" si="98"/>
        <v>ENTER WEIGHT</v>
      </c>
      <c r="G1399" s="2"/>
      <c r="J1399" s="7" t="str">
        <f t="shared" si="95"/>
        <v>ENTER WEIGHT</v>
      </c>
      <c r="K1399" s="7" t="b">
        <f t="shared" si="96"/>
        <v>0</v>
      </c>
      <c r="L1399" s="8">
        <f t="shared" si="97"/>
        <v>0</v>
      </c>
    </row>
    <row r="1400" spans="6:12" x14ac:dyDescent="0.25">
      <c r="F1400" s="1" t="str">
        <f t="shared" si="98"/>
        <v>ENTER WEIGHT</v>
      </c>
      <c r="G1400" s="2"/>
      <c r="J1400" s="7" t="str">
        <f t="shared" si="95"/>
        <v>ENTER WEIGHT</v>
      </c>
      <c r="K1400" s="7" t="b">
        <f t="shared" si="96"/>
        <v>0</v>
      </c>
      <c r="L1400" s="8">
        <f t="shared" si="97"/>
        <v>0</v>
      </c>
    </row>
    <row r="1401" spans="6:12" x14ac:dyDescent="0.25">
      <c r="F1401" s="1" t="str">
        <f t="shared" si="98"/>
        <v>ENTER WEIGHT</v>
      </c>
      <c r="G1401" s="2"/>
      <c r="J1401" s="7" t="str">
        <f t="shared" si="95"/>
        <v>ENTER WEIGHT</v>
      </c>
      <c r="K1401" s="7" t="b">
        <f t="shared" si="96"/>
        <v>0</v>
      </c>
      <c r="L1401" s="8">
        <f t="shared" si="97"/>
        <v>0</v>
      </c>
    </row>
    <row r="1402" spans="6:12" x14ac:dyDescent="0.25">
      <c r="F1402" s="1" t="str">
        <f t="shared" si="98"/>
        <v>ENTER WEIGHT</v>
      </c>
      <c r="G1402" s="2"/>
      <c r="J1402" s="7" t="str">
        <f t="shared" si="95"/>
        <v>ENTER WEIGHT</v>
      </c>
      <c r="K1402" s="7" t="b">
        <f t="shared" si="96"/>
        <v>0</v>
      </c>
      <c r="L1402" s="8">
        <f t="shared" si="97"/>
        <v>0</v>
      </c>
    </row>
    <row r="1403" spans="6:12" x14ac:dyDescent="0.25">
      <c r="F1403" s="1" t="str">
        <f t="shared" si="98"/>
        <v>ENTER WEIGHT</v>
      </c>
      <c r="G1403" s="2"/>
      <c r="J1403" s="7" t="str">
        <f t="shared" si="95"/>
        <v>ENTER WEIGHT</v>
      </c>
      <c r="K1403" s="7" t="b">
        <f t="shared" si="96"/>
        <v>0</v>
      </c>
      <c r="L1403" s="8">
        <f t="shared" si="97"/>
        <v>0</v>
      </c>
    </row>
    <row r="1404" spans="6:12" x14ac:dyDescent="0.25">
      <c r="F1404" s="1" t="str">
        <f t="shared" si="98"/>
        <v>ENTER WEIGHT</v>
      </c>
      <c r="G1404" s="2"/>
      <c r="J1404" s="7" t="str">
        <f t="shared" si="95"/>
        <v>ENTER WEIGHT</v>
      </c>
      <c r="K1404" s="7" t="b">
        <f t="shared" si="96"/>
        <v>0</v>
      </c>
      <c r="L1404" s="8">
        <f t="shared" si="97"/>
        <v>0</v>
      </c>
    </row>
    <row r="1405" spans="6:12" x14ac:dyDescent="0.25">
      <c r="F1405" s="1" t="str">
        <f t="shared" si="98"/>
        <v>ENTER WEIGHT</v>
      </c>
      <c r="G1405" s="2"/>
      <c r="J1405" s="7" t="str">
        <f t="shared" si="95"/>
        <v>ENTER WEIGHT</v>
      </c>
      <c r="K1405" s="7" t="b">
        <f t="shared" si="96"/>
        <v>0</v>
      </c>
      <c r="L1405" s="8">
        <f t="shared" si="97"/>
        <v>0</v>
      </c>
    </row>
    <row r="1406" spans="6:12" x14ac:dyDescent="0.25">
      <c r="F1406" s="1" t="str">
        <f t="shared" si="98"/>
        <v>ENTER WEIGHT</v>
      </c>
      <c r="G1406" s="2"/>
      <c r="J1406" s="7" t="str">
        <f t="shared" ref="J1406:J1469" si="99">IF($E1406=60.3,17.15,IF($E1406=73,21.41,IF($E1406=88.9,29.99,IF(AND($E1406=114.3, $F1406=17.26),35.81,IF(AND($E1406=177.8, $F1406=34.23),69.16,IF(AND($E1406=244.5,$F1406=53.57),107.88,"ENTER WEIGHT"))))))</f>
        <v>ENTER WEIGHT</v>
      </c>
      <c r="K1406" s="7" t="b">
        <f t="shared" si="96"/>
        <v>0</v>
      </c>
      <c r="L1406" s="8">
        <f t="shared" si="97"/>
        <v>0</v>
      </c>
    </row>
    <row r="1407" spans="6:12" x14ac:dyDescent="0.25">
      <c r="F1407" s="1" t="str">
        <f t="shared" si="98"/>
        <v>ENTER WEIGHT</v>
      </c>
      <c r="G1407" s="2"/>
      <c r="J1407" s="7" t="str">
        <f t="shared" si="99"/>
        <v>ENTER WEIGHT</v>
      </c>
      <c r="K1407" s="7" t="b">
        <f t="shared" si="96"/>
        <v>0</v>
      </c>
      <c r="L1407" s="8">
        <f t="shared" si="97"/>
        <v>0</v>
      </c>
    </row>
    <row r="1408" spans="6:12" x14ac:dyDescent="0.25">
      <c r="F1408" s="1" t="str">
        <f t="shared" si="98"/>
        <v>ENTER WEIGHT</v>
      </c>
      <c r="G1408" s="2"/>
      <c r="J1408" s="7" t="str">
        <f t="shared" si="99"/>
        <v>ENTER WEIGHT</v>
      </c>
      <c r="K1408" s="7" t="b">
        <f t="shared" si="96"/>
        <v>0</v>
      </c>
      <c r="L1408" s="8">
        <f t="shared" si="97"/>
        <v>0</v>
      </c>
    </row>
    <row r="1409" spans="6:12" x14ac:dyDescent="0.25">
      <c r="F1409" s="1" t="str">
        <f t="shared" si="98"/>
        <v>ENTER WEIGHT</v>
      </c>
      <c r="G1409" s="2"/>
      <c r="J1409" s="7" t="str">
        <f t="shared" si="99"/>
        <v>ENTER WEIGHT</v>
      </c>
      <c r="K1409" s="7" t="b">
        <f t="shared" si="96"/>
        <v>0</v>
      </c>
      <c r="L1409" s="8">
        <f t="shared" si="97"/>
        <v>0</v>
      </c>
    </row>
    <row r="1410" spans="6:12" x14ac:dyDescent="0.25">
      <c r="F1410" s="1" t="str">
        <f t="shared" si="98"/>
        <v>ENTER WEIGHT</v>
      </c>
      <c r="G1410" s="2"/>
      <c r="J1410" s="7" t="str">
        <f t="shared" si="99"/>
        <v>ENTER WEIGHT</v>
      </c>
      <c r="K1410" s="7" t="b">
        <f t="shared" si="96"/>
        <v>0</v>
      </c>
      <c r="L1410" s="8">
        <f t="shared" si="97"/>
        <v>0</v>
      </c>
    </row>
    <row r="1411" spans="6:12" x14ac:dyDescent="0.25">
      <c r="F1411" s="1" t="str">
        <f t="shared" si="98"/>
        <v>ENTER WEIGHT</v>
      </c>
      <c r="G1411" s="2"/>
      <c r="J1411" s="7" t="str">
        <f t="shared" si="99"/>
        <v>ENTER WEIGHT</v>
      </c>
      <c r="K1411" s="7" t="b">
        <f t="shared" si="96"/>
        <v>0</v>
      </c>
      <c r="L1411" s="8">
        <f t="shared" si="97"/>
        <v>0</v>
      </c>
    </row>
    <row r="1412" spans="6:12" x14ac:dyDescent="0.25">
      <c r="F1412" s="1" t="str">
        <f t="shared" si="98"/>
        <v>ENTER WEIGHT</v>
      </c>
      <c r="G1412" s="2"/>
      <c r="J1412" s="7" t="str">
        <f t="shared" si="99"/>
        <v>ENTER WEIGHT</v>
      </c>
      <c r="K1412" s="7" t="b">
        <f t="shared" si="96"/>
        <v>0</v>
      </c>
      <c r="L1412" s="8">
        <f t="shared" si="97"/>
        <v>0</v>
      </c>
    </row>
    <row r="1413" spans="6:12" x14ac:dyDescent="0.25">
      <c r="F1413" s="1" t="str">
        <f t="shared" si="98"/>
        <v>ENTER WEIGHT</v>
      </c>
      <c r="G1413" s="2"/>
      <c r="J1413" s="7" t="str">
        <f t="shared" si="99"/>
        <v>ENTER WEIGHT</v>
      </c>
      <c r="K1413" s="7" t="b">
        <f t="shared" si="96"/>
        <v>0</v>
      </c>
      <c r="L1413" s="8">
        <f t="shared" si="97"/>
        <v>0</v>
      </c>
    </row>
    <row r="1414" spans="6:12" x14ac:dyDescent="0.25">
      <c r="F1414" s="1" t="str">
        <f t="shared" si="98"/>
        <v>ENTER WEIGHT</v>
      </c>
      <c r="G1414" s="2"/>
      <c r="J1414" s="7" t="str">
        <f t="shared" si="99"/>
        <v>ENTER WEIGHT</v>
      </c>
      <c r="K1414" s="7" t="b">
        <f t="shared" si="96"/>
        <v>0</v>
      </c>
      <c r="L1414" s="8">
        <f t="shared" si="97"/>
        <v>0</v>
      </c>
    </row>
    <row r="1415" spans="6:12" x14ac:dyDescent="0.25">
      <c r="F1415" s="1" t="str">
        <f t="shared" si="98"/>
        <v>ENTER WEIGHT</v>
      </c>
      <c r="G1415" s="2"/>
      <c r="J1415" s="7" t="str">
        <f t="shared" si="99"/>
        <v>ENTER WEIGHT</v>
      </c>
      <c r="K1415" s="7" t="b">
        <f t="shared" si="96"/>
        <v>0</v>
      </c>
      <c r="L1415" s="8">
        <f t="shared" si="97"/>
        <v>0</v>
      </c>
    </row>
    <row r="1416" spans="6:12" x14ac:dyDescent="0.25">
      <c r="F1416" s="1" t="str">
        <f t="shared" si="98"/>
        <v>ENTER WEIGHT</v>
      </c>
      <c r="G1416" s="2"/>
      <c r="J1416" s="7" t="str">
        <f t="shared" si="99"/>
        <v>ENTER WEIGHT</v>
      </c>
      <c r="K1416" s="7" t="b">
        <f t="shared" si="96"/>
        <v>0</v>
      </c>
      <c r="L1416" s="8">
        <f t="shared" si="97"/>
        <v>0</v>
      </c>
    </row>
    <row r="1417" spans="6:12" x14ac:dyDescent="0.25">
      <c r="F1417" s="1" t="str">
        <f t="shared" si="98"/>
        <v>ENTER WEIGHT</v>
      </c>
      <c r="G1417" s="2"/>
      <c r="J1417" s="7" t="str">
        <f t="shared" si="99"/>
        <v>ENTER WEIGHT</v>
      </c>
      <c r="K1417" s="7" t="b">
        <f t="shared" si="96"/>
        <v>0</v>
      </c>
      <c r="L1417" s="8">
        <f t="shared" si="97"/>
        <v>0</v>
      </c>
    </row>
    <row r="1418" spans="6:12" x14ac:dyDescent="0.25">
      <c r="F1418" s="1" t="str">
        <f t="shared" si="98"/>
        <v>ENTER WEIGHT</v>
      </c>
      <c r="G1418" s="2"/>
      <c r="J1418" s="7" t="str">
        <f t="shared" si="99"/>
        <v>ENTER WEIGHT</v>
      </c>
      <c r="K1418" s="7" t="b">
        <f t="shared" si="96"/>
        <v>0</v>
      </c>
      <c r="L1418" s="8">
        <f t="shared" si="97"/>
        <v>0</v>
      </c>
    </row>
    <row r="1419" spans="6:12" x14ac:dyDescent="0.25">
      <c r="F1419" s="1" t="str">
        <f t="shared" si="98"/>
        <v>ENTER WEIGHT</v>
      </c>
      <c r="G1419" s="2"/>
      <c r="J1419" s="7" t="str">
        <f t="shared" si="99"/>
        <v>ENTER WEIGHT</v>
      </c>
      <c r="K1419" s="7" t="b">
        <f t="shared" si="96"/>
        <v>0</v>
      </c>
      <c r="L1419" s="8">
        <f t="shared" si="97"/>
        <v>0</v>
      </c>
    </row>
    <row r="1420" spans="6:12" x14ac:dyDescent="0.25">
      <c r="F1420" s="1" t="str">
        <f t="shared" si="98"/>
        <v>ENTER WEIGHT</v>
      </c>
      <c r="G1420" s="2"/>
      <c r="J1420" s="7" t="str">
        <f t="shared" si="99"/>
        <v>ENTER WEIGHT</v>
      </c>
      <c r="K1420" s="7" t="b">
        <f t="shared" si="96"/>
        <v>0</v>
      </c>
      <c r="L1420" s="8">
        <f t="shared" si="97"/>
        <v>0</v>
      </c>
    </row>
    <row r="1421" spans="6:12" x14ac:dyDescent="0.25">
      <c r="F1421" s="1" t="str">
        <f t="shared" si="98"/>
        <v>ENTER WEIGHT</v>
      </c>
      <c r="G1421" s="2"/>
      <c r="J1421" s="7" t="str">
        <f t="shared" si="99"/>
        <v>ENTER WEIGHT</v>
      </c>
      <c r="K1421" s="7" t="b">
        <f t="shared" si="96"/>
        <v>0</v>
      </c>
      <c r="L1421" s="8">
        <f t="shared" si="97"/>
        <v>0</v>
      </c>
    </row>
    <row r="1422" spans="6:12" x14ac:dyDescent="0.25">
      <c r="F1422" s="1" t="str">
        <f t="shared" si="98"/>
        <v>ENTER WEIGHT</v>
      </c>
      <c r="G1422" s="2"/>
      <c r="J1422" s="7" t="str">
        <f t="shared" si="99"/>
        <v>ENTER WEIGHT</v>
      </c>
      <c r="K1422" s="7" t="b">
        <f t="shared" si="96"/>
        <v>0</v>
      </c>
      <c r="L1422" s="8">
        <f t="shared" si="97"/>
        <v>0</v>
      </c>
    </row>
    <row r="1423" spans="6:12" x14ac:dyDescent="0.25">
      <c r="F1423" s="1" t="str">
        <f t="shared" si="98"/>
        <v>ENTER WEIGHT</v>
      </c>
      <c r="G1423" s="2"/>
      <c r="J1423" s="7" t="str">
        <f t="shared" si="99"/>
        <v>ENTER WEIGHT</v>
      </c>
      <c r="K1423" s="7" t="b">
        <f t="shared" si="96"/>
        <v>0</v>
      </c>
      <c r="L1423" s="8">
        <f t="shared" si="97"/>
        <v>0</v>
      </c>
    </row>
    <row r="1424" spans="6:12" x14ac:dyDescent="0.25">
      <c r="F1424" s="1" t="str">
        <f t="shared" si="98"/>
        <v>ENTER WEIGHT</v>
      </c>
      <c r="G1424" s="2"/>
      <c r="J1424" s="7" t="str">
        <f t="shared" si="99"/>
        <v>ENTER WEIGHT</v>
      </c>
      <c r="K1424" s="7" t="b">
        <f t="shared" si="96"/>
        <v>0</v>
      </c>
      <c r="L1424" s="8">
        <f t="shared" si="97"/>
        <v>0</v>
      </c>
    </row>
    <row r="1425" spans="6:12" x14ac:dyDescent="0.25">
      <c r="F1425" s="1" t="str">
        <f t="shared" si="98"/>
        <v>ENTER WEIGHT</v>
      </c>
      <c r="G1425" s="2"/>
      <c r="J1425" s="7" t="str">
        <f t="shared" si="99"/>
        <v>ENTER WEIGHT</v>
      </c>
      <c r="K1425" s="7" t="b">
        <f t="shared" si="96"/>
        <v>0</v>
      </c>
      <c r="L1425" s="8">
        <f t="shared" si="97"/>
        <v>0</v>
      </c>
    </row>
    <row r="1426" spans="6:12" x14ac:dyDescent="0.25">
      <c r="F1426" s="1" t="str">
        <f t="shared" si="98"/>
        <v>ENTER WEIGHT</v>
      </c>
      <c r="G1426" s="2"/>
      <c r="J1426" s="7" t="str">
        <f t="shared" si="99"/>
        <v>ENTER WEIGHT</v>
      </c>
      <c r="K1426" s="7" t="b">
        <f t="shared" si="96"/>
        <v>0</v>
      </c>
      <c r="L1426" s="8">
        <f t="shared" si="97"/>
        <v>0</v>
      </c>
    </row>
    <row r="1427" spans="6:12" x14ac:dyDescent="0.25">
      <c r="F1427" s="1" t="str">
        <f t="shared" si="98"/>
        <v>ENTER WEIGHT</v>
      </c>
      <c r="G1427" s="2"/>
      <c r="J1427" s="7" t="str">
        <f t="shared" si="99"/>
        <v>ENTER WEIGHT</v>
      </c>
      <c r="K1427" s="7" t="b">
        <f t="shared" ref="K1427:K1490" si="100">IF(M1427="NEW",J1427*1,IF(M1427="YELLOW",J1427*0.75,IF(M1427="BLUE",J1427*0.5)))</f>
        <v>0</v>
      </c>
      <c r="L1427" s="8">
        <f t="shared" ref="L1427:L1490" si="101">I1427*K1427</f>
        <v>0</v>
      </c>
    </row>
    <row r="1428" spans="6:12" x14ac:dyDescent="0.25">
      <c r="F1428" s="1" t="str">
        <f t="shared" si="98"/>
        <v>ENTER WEIGHT</v>
      </c>
      <c r="G1428" s="2"/>
      <c r="J1428" s="7" t="str">
        <f t="shared" si="99"/>
        <v>ENTER WEIGHT</v>
      </c>
      <c r="K1428" s="7" t="b">
        <f t="shared" si="100"/>
        <v>0</v>
      </c>
      <c r="L1428" s="8">
        <f t="shared" si="101"/>
        <v>0</v>
      </c>
    </row>
    <row r="1429" spans="6:12" x14ac:dyDescent="0.25">
      <c r="F1429" s="1" t="str">
        <f t="shared" si="98"/>
        <v>ENTER WEIGHT</v>
      </c>
      <c r="G1429" s="2"/>
      <c r="J1429" s="7" t="str">
        <f t="shared" si="99"/>
        <v>ENTER WEIGHT</v>
      </c>
      <c r="K1429" s="7" t="b">
        <f t="shared" si="100"/>
        <v>0</v>
      </c>
      <c r="L1429" s="8">
        <f t="shared" si="101"/>
        <v>0</v>
      </c>
    </row>
    <row r="1430" spans="6:12" x14ac:dyDescent="0.25">
      <c r="F1430" s="1" t="str">
        <f t="shared" si="98"/>
        <v>ENTER WEIGHT</v>
      </c>
      <c r="G1430" s="2"/>
      <c r="J1430" s="7" t="str">
        <f t="shared" si="99"/>
        <v>ENTER WEIGHT</v>
      </c>
      <c r="K1430" s="7" t="b">
        <f t="shared" si="100"/>
        <v>0</v>
      </c>
      <c r="L1430" s="8">
        <f t="shared" si="101"/>
        <v>0</v>
      </c>
    </row>
    <row r="1431" spans="6:12" x14ac:dyDescent="0.25">
      <c r="F1431" s="1" t="str">
        <f t="shared" si="98"/>
        <v>ENTER WEIGHT</v>
      </c>
      <c r="G1431" s="2"/>
      <c r="J1431" s="7" t="str">
        <f t="shared" si="99"/>
        <v>ENTER WEIGHT</v>
      </c>
      <c r="K1431" s="7" t="b">
        <f t="shared" si="100"/>
        <v>0</v>
      </c>
      <c r="L1431" s="8">
        <f t="shared" si="101"/>
        <v>0</v>
      </c>
    </row>
    <row r="1432" spans="6:12" x14ac:dyDescent="0.25">
      <c r="F1432" s="1" t="str">
        <f t="shared" si="98"/>
        <v>ENTER WEIGHT</v>
      </c>
      <c r="G1432" s="2"/>
      <c r="J1432" s="7" t="str">
        <f t="shared" si="99"/>
        <v>ENTER WEIGHT</v>
      </c>
      <c r="K1432" s="7" t="b">
        <f t="shared" si="100"/>
        <v>0</v>
      </c>
      <c r="L1432" s="8">
        <f t="shared" si="101"/>
        <v>0</v>
      </c>
    </row>
    <row r="1433" spans="6:12" x14ac:dyDescent="0.25">
      <c r="F1433" s="1" t="str">
        <f t="shared" si="98"/>
        <v>ENTER WEIGHT</v>
      </c>
      <c r="G1433" s="2"/>
      <c r="J1433" s="7" t="str">
        <f t="shared" si="99"/>
        <v>ENTER WEIGHT</v>
      </c>
      <c r="K1433" s="7" t="b">
        <f t="shared" si="100"/>
        <v>0</v>
      </c>
      <c r="L1433" s="8">
        <f t="shared" si="101"/>
        <v>0</v>
      </c>
    </row>
    <row r="1434" spans="6:12" x14ac:dyDescent="0.25">
      <c r="F1434" s="1" t="str">
        <f t="shared" si="98"/>
        <v>ENTER WEIGHT</v>
      </c>
      <c r="G1434" s="2"/>
      <c r="J1434" s="7" t="str">
        <f t="shared" si="99"/>
        <v>ENTER WEIGHT</v>
      </c>
      <c r="K1434" s="7" t="b">
        <f t="shared" si="100"/>
        <v>0</v>
      </c>
      <c r="L1434" s="8">
        <f t="shared" si="101"/>
        <v>0</v>
      </c>
    </row>
    <row r="1435" spans="6:12" x14ac:dyDescent="0.25">
      <c r="F1435" s="1" t="str">
        <f t="shared" si="98"/>
        <v>ENTER WEIGHT</v>
      </c>
      <c r="G1435" s="2"/>
      <c r="J1435" s="7" t="str">
        <f t="shared" si="99"/>
        <v>ENTER WEIGHT</v>
      </c>
      <c r="K1435" s="7" t="b">
        <f t="shared" si="100"/>
        <v>0</v>
      </c>
      <c r="L1435" s="8">
        <f t="shared" si="101"/>
        <v>0</v>
      </c>
    </row>
    <row r="1436" spans="6:12" x14ac:dyDescent="0.25">
      <c r="F1436" s="1" t="str">
        <f t="shared" ref="F1436:F1499" si="102">IF($E1436=60.3,6.99,IF($E1436=73,9.67,IF($E1436=88.9,13.84,IF($E1436=114.3,17.26,IF($E1436=177.8,34.23,IF($E1436=244.5,53.57,"ENTER WEIGHT"))))))</f>
        <v>ENTER WEIGHT</v>
      </c>
      <c r="G1436" s="2"/>
      <c r="J1436" s="7" t="str">
        <f t="shared" si="99"/>
        <v>ENTER WEIGHT</v>
      </c>
      <c r="K1436" s="7" t="b">
        <f t="shared" si="100"/>
        <v>0</v>
      </c>
      <c r="L1436" s="8">
        <f t="shared" si="101"/>
        <v>0</v>
      </c>
    </row>
    <row r="1437" spans="6:12" x14ac:dyDescent="0.25">
      <c r="F1437" s="1" t="str">
        <f t="shared" si="102"/>
        <v>ENTER WEIGHT</v>
      </c>
      <c r="G1437" s="2"/>
      <c r="J1437" s="7" t="str">
        <f t="shared" si="99"/>
        <v>ENTER WEIGHT</v>
      </c>
      <c r="K1437" s="7" t="b">
        <f t="shared" si="100"/>
        <v>0</v>
      </c>
      <c r="L1437" s="8">
        <f t="shared" si="101"/>
        <v>0</v>
      </c>
    </row>
    <row r="1438" spans="6:12" x14ac:dyDescent="0.25">
      <c r="F1438" s="1" t="str">
        <f t="shared" si="102"/>
        <v>ENTER WEIGHT</v>
      </c>
      <c r="G1438" s="2"/>
      <c r="J1438" s="7" t="str">
        <f t="shared" si="99"/>
        <v>ENTER WEIGHT</v>
      </c>
      <c r="K1438" s="7" t="b">
        <f t="shared" si="100"/>
        <v>0</v>
      </c>
      <c r="L1438" s="8">
        <f t="shared" si="101"/>
        <v>0</v>
      </c>
    </row>
    <row r="1439" spans="6:12" x14ac:dyDescent="0.25">
      <c r="F1439" s="1" t="str">
        <f t="shared" si="102"/>
        <v>ENTER WEIGHT</v>
      </c>
      <c r="G1439" s="2"/>
      <c r="J1439" s="7" t="str">
        <f t="shared" si="99"/>
        <v>ENTER WEIGHT</v>
      </c>
      <c r="K1439" s="7" t="b">
        <f t="shared" si="100"/>
        <v>0</v>
      </c>
      <c r="L1439" s="8">
        <f t="shared" si="101"/>
        <v>0</v>
      </c>
    </row>
    <row r="1440" spans="6:12" x14ac:dyDescent="0.25">
      <c r="F1440" s="1" t="str">
        <f t="shared" si="102"/>
        <v>ENTER WEIGHT</v>
      </c>
      <c r="G1440" s="2"/>
      <c r="J1440" s="7" t="str">
        <f t="shared" si="99"/>
        <v>ENTER WEIGHT</v>
      </c>
      <c r="K1440" s="7" t="b">
        <f t="shared" si="100"/>
        <v>0</v>
      </c>
      <c r="L1440" s="8">
        <f t="shared" si="101"/>
        <v>0</v>
      </c>
    </row>
    <row r="1441" spans="6:12" x14ac:dyDescent="0.25">
      <c r="F1441" s="1" t="str">
        <f t="shared" si="102"/>
        <v>ENTER WEIGHT</v>
      </c>
      <c r="G1441" s="2"/>
      <c r="J1441" s="7" t="str">
        <f t="shared" si="99"/>
        <v>ENTER WEIGHT</v>
      </c>
      <c r="K1441" s="7" t="b">
        <f t="shared" si="100"/>
        <v>0</v>
      </c>
      <c r="L1441" s="8">
        <f t="shared" si="101"/>
        <v>0</v>
      </c>
    </row>
    <row r="1442" spans="6:12" x14ac:dyDescent="0.25">
      <c r="F1442" s="1" t="str">
        <f t="shared" si="102"/>
        <v>ENTER WEIGHT</v>
      </c>
      <c r="G1442" s="2"/>
      <c r="J1442" s="7" t="str">
        <f t="shared" si="99"/>
        <v>ENTER WEIGHT</v>
      </c>
      <c r="K1442" s="7" t="b">
        <f t="shared" si="100"/>
        <v>0</v>
      </c>
      <c r="L1442" s="8">
        <f t="shared" si="101"/>
        <v>0</v>
      </c>
    </row>
    <row r="1443" spans="6:12" x14ac:dyDescent="0.25">
      <c r="F1443" s="1" t="str">
        <f t="shared" si="102"/>
        <v>ENTER WEIGHT</v>
      </c>
      <c r="G1443" s="2"/>
      <c r="J1443" s="7" t="str">
        <f t="shared" si="99"/>
        <v>ENTER WEIGHT</v>
      </c>
      <c r="K1443" s="7" t="b">
        <f t="shared" si="100"/>
        <v>0</v>
      </c>
      <c r="L1443" s="8">
        <f t="shared" si="101"/>
        <v>0</v>
      </c>
    </row>
    <row r="1444" spans="6:12" x14ac:dyDescent="0.25">
      <c r="F1444" s="1" t="str">
        <f t="shared" si="102"/>
        <v>ENTER WEIGHT</v>
      </c>
      <c r="G1444" s="2"/>
      <c r="J1444" s="7" t="str">
        <f t="shared" si="99"/>
        <v>ENTER WEIGHT</v>
      </c>
      <c r="K1444" s="7" t="b">
        <f t="shared" si="100"/>
        <v>0</v>
      </c>
      <c r="L1444" s="8">
        <f t="shared" si="101"/>
        <v>0</v>
      </c>
    </row>
    <row r="1445" spans="6:12" x14ac:dyDescent="0.25">
      <c r="F1445" s="1" t="str">
        <f t="shared" si="102"/>
        <v>ENTER WEIGHT</v>
      </c>
      <c r="G1445" s="2"/>
      <c r="J1445" s="7" t="str">
        <f t="shared" si="99"/>
        <v>ENTER WEIGHT</v>
      </c>
      <c r="K1445" s="7" t="b">
        <f t="shared" si="100"/>
        <v>0</v>
      </c>
      <c r="L1445" s="8">
        <f t="shared" si="101"/>
        <v>0</v>
      </c>
    </row>
    <row r="1446" spans="6:12" x14ac:dyDescent="0.25">
      <c r="F1446" s="1" t="str">
        <f t="shared" si="102"/>
        <v>ENTER WEIGHT</v>
      </c>
      <c r="G1446" s="2"/>
      <c r="J1446" s="7" t="str">
        <f t="shared" si="99"/>
        <v>ENTER WEIGHT</v>
      </c>
      <c r="K1446" s="7" t="b">
        <f t="shared" si="100"/>
        <v>0</v>
      </c>
      <c r="L1446" s="8">
        <f t="shared" si="101"/>
        <v>0</v>
      </c>
    </row>
    <row r="1447" spans="6:12" x14ac:dyDescent="0.25">
      <c r="F1447" s="1" t="str">
        <f t="shared" si="102"/>
        <v>ENTER WEIGHT</v>
      </c>
      <c r="G1447" s="2"/>
      <c r="J1447" s="7" t="str">
        <f t="shared" si="99"/>
        <v>ENTER WEIGHT</v>
      </c>
      <c r="K1447" s="7" t="b">
        <f t="shared" si="100"/>
        <v>0</v>
      </c>
      <c r="L1447" s="8">
        <f t="shared" si="101"/>
        <v>0</v>
      </c>
    </row>
    <row r="1448" spans="6:12" x14ac:dyDescent="0.25">
      <c r="F1448" s="1" t="str">
        <f t="shared" si="102"/>
        <v>ENTER WEIGHT</v>
      </c>
      <c r="G1448" s="2"/>
      <c r="J1448" s="7" t="str">
        <f t="shared" si="99"/>
        <v>ENTER WEIGHT</v>
      </c>
      <c r="K1448" s="7" t="b">
        <f t="shared" si="100"/>
        <v>0</v>
      </c>
      <c r="L1448" s="8">
        <f t="shared" si="101"/>
        <v>0</v>
      </c>
    </row>
    <row r="1449" spans="6:12" x14ac:dyDescent="0.25">
      <c r="F1449" s="1" t="str">
        <f t="shared" si="102"/>
        <v>ENTER WEIGHT</v>
      </c>
      <c r="G1449" s="2"/>
      <c r="J1449" s="7" t="str">
        <f t="shared" si="99"/>
        <v>ENTER WEIGHT</v>
      </c>
      <c r="K1449" s="7" t="b">
        <f t="shared" si="100"/>
        <v>0</v>
      </c>
      <c r="L1449" s="8">
        <f t="shared" si="101"/>
        <v>0</v>
      </c>
    </row>
    <row r="1450" spans="6:12" x14ac:dyDescent="0.25">
      <c r="F1450" s="1" t="str">
        <f t="shared" si="102"/>
        <v>ENTER WEIGHT</v>
      </c>
      <c r="G1450" s="2"/>
      <c r="J1450" s="7" t="str">
        <f t="shared" si="99"/>
        <v>ENTER WEIGHT</v>
      </c>
      <c r="K1450" s="7" t="b">
        <f t="shared" si="100"/>
        <v>0</v>
      </c>
      <c r="L1450" s="8">
        <f t="shared" si="101"/>
        <v>0</v>
      </c>
    </row>
    <row r="1451" spans="6:12" x14ac:dyDescent="0.25">
      <c r="F1451" s="1" t="str">
        <f t="shared" si="102"/>
        <v>ENTER WEIGHT</v>
      </c>
      <c r="G1451" s="2"/>
      <c r="J1451" s="7" t="str">
        <f t="shared" si="99"/>
        <v>ENTER WEIGHT</v>
      </c>
      <c r="K1451" s="7" t="b">
        <f t="shared" si="100"/>
        <v>0</v>
      </c>
      <c r="L1451" s="8">
        <f t="shared" si="101"/>
        <v>0</v>
      </c>
    </row>
    <row r="1452" spans="6:12" x14ac:dyDescent="0.25">
      <c r="F1452" s="1" t="str">
        <f t="shared" si="102"/>
        <v>ENTER WEIGHT</v>
      </c>
      <c r="G1452" s="2"/>
      <c r="J1452" s="7" t="str">
        <f t="shared" si="99"/>
        <v>ENTER WEIGHT</v>
      </c>
      <c r="K1452" s="7" t="b">
        <f t="shared" si="100"/>
        <v>0</v>
      </c>
      <c r="L1452" s="8">
        <f t="shared" si="101"/>
        <v>0</v>
      </c>
    </row>
    <row r="1453" spans="6:12" x14ac:dyDescent="0.25">
      <c r="F1453" s="1" t="str">
        <f t="shared" si="102"/>
        <v>ENTER WEIGHT</v>
      </c>
      <c r="G1453" s="2"/>
      <c r="J1453" s="7" t="str">
        <f t="shared" si="99"/>
        <v>ENTER WEIGHT</v>
      </c>
      <c r="K1453" s="7" t="b">
        <f t="shared" si="100"/>
        <v>0</v>
      </c>
      <c r="L1453" s="8">
        <f t="shared" si="101"/>
        <v>0</v>
      </c>
    </row>
    <row r="1454" spans="6:12" x14ac:dyDescent="0.25">
      <c r="F1454" s="1" t="str">
        <f t="shared" si="102"/>
        <v>ENTER WEIGHT</v>
      </c>
      <c r="G1454" s="2"/>
      <c r="J1454" s="7" t="str">
        <f t="shared" si="99"/>
        <v>ENTER WEIGHT</v>
      </c>
      <c r="K1454" s="7" t="b">
        <f t="shared" si="100"/>
        <v>0</v>
      </c>
      <c r="L1454" s="8">
        <f t="shared" si="101"/>
        <v>0</v>
      </c>
    </row>
    <row r="1455" spans="6:12" x14ac:dyDescent="0.25">
      <c r="F1455" s="1" t="str">
        <f t="shared" si="102"/>
        <v>ENTER WEIGHT</v>
      </c>
      <c r="G1455" s="2"/>
      <c r="J1455" s="7" t="str">
        <f t="shared" si="99"/>
        <v>ENTER WEIGHT</v>
      </c>
      <c r="K1455" s="7" t="b">
        <f t="shared" si="100"/>
        <v>0</v>
      </c>
      <c r="L1455" s="8">
        <f t="shared" si="101"/>
        <v>0</v>
      </c>
    </row>
    <row r="1456" spans="6:12" x14ac:dyDescent="0.25">
      <c r="F1456" s="1" t="str">
        <f t="shared" si="102"/>
        <v>ENTER WEIGHT</v>
      </c>
      <c r="G1456" s="2"/>
      <c r="J1456" s="7" t="str">
        <f t="shared" si="99"/>
        <v>ENTER WEIGHT</v>
      </c>
      <c r="K1456" s="7" t="b">
        <f t="shared" si="100"/>
        <v>0</v>
      </c>
      <c r="L1456" s="8">
        <f t="shared" si="101"/>
        <v>0</v>
      </c>
    </row>
    <row r="1457" spans="6:12" x14ac:dyDescent="0.25">
      <c r="F1457" s="1" t="str">
        <f t="shared" si="102"/>
        <v>ENTER WEIGHT</v>
      </c>
      <c r="G1457" s="2"/>
      <c r="J1457" s="7" t="str">
        <f t="shared" si="99"/>
        <v>ENTER WEIGHT</v>
      </c>
      <c r="K1457" s="7" t="b">
        <f t="shared" si="100"/>
        <v>0</v>
      </c>
      <c r="L1457" s="8">
        <f t="shared" si="101"/>
        <v>0</v>
      </c>
    </row>
    <row r="1458" spans="6:12" x14ac:dyDescent="0.25">
      <c r="F1458" s="1" t="str">
        <f t="shared" si="102"/>
        <v>ENTER WEIGHT</v>
      </c>
      <c r="G1458" s="2"/>
      <c r="J1458" s="7" t="str">
        <f t="shared" si="99"/>
        <v>ENTER WEIGHT</v>
      </c>
      <c r="K1458" s="7" t="b">
        <f t="shared" si="100"/>
        <v>0</v>
      </c>
      <c r="L1458" s="8">
        <f t="shared" si="101"/>
        <v>0</v>
      </c>
    </row>
    <row r="1459" spans="6:12" x14ac:dyDescent="0.25">
      <c r="F1459" s="1" t="str">
        <f t="shared" si="102"/>
        <v>ENTER WEIGHT</v>
      </c>
      <c r="G1459" s="2"/>
      <c r="J1459" s="7" t="str">
        <f t="shared" si="99"/>
        <v>ENTER WEIGHT</v>
      </c>
      <c r="K1459" s="7" t="b">
        <f t="shared" si="100"/>
        <v>0</v>
      </c>
      <c r="L1459" s="8">
        <f t="shared" si="101"/>
        <v>0</v>
      </c>
    </row>
    <row r="1460" spans="6:12" x14ac:dyDescent="0.25">
      <c r="F1460" s="1" t="str">
        <f t="shared" si="102"/>
        <v>ENTER WEIGHT</v>
      </c>
      <c r="G1460" s="2"/>
      <c r="J1460" s="7" t="str">
        <f t="shared" si="99"/>
        <v>ENTER WEIGHT</v>
      </c>
      <c r="K1460" s="7" t="b">
        <f t="shared" si="100"/>
        <v>0</v>
      </c>
      <c r="L1460" s="8">
        <f t="shared" si="101"/>
        <v>0</v>
      </c>
    </row>
    <row r="1461" spans="6:12" x14ac:dyDescent="0.25">
      <c r="F1461" s="1" t="str">
        <f t="shared" si="102"/>
        <v>ENTER WEIGHT</v>
      </c>
      <c r="G1461" s="2"/>
      <c r="J1461" s="7" t="str">
        <f t="shared" si="99"/>
        <v>ENTER WEIGHT</v>
      </c>
      <c r="K1461" s="7" t="b">
        <f t="shared" si="100"/>
        <v>0</v>
      </c>
      <c r="L1461" s="8">
        <f t="shared" si="101"/>
        <v>0</v>
      </c>
    </row>
    <row r="1462" spans="6:12" x14ac:dyDescent="0.25">
      <c r="F1462" s="1" t="str">
        <f t="shared" si="102"/>
        <v>ENTER WEIGHT</v>
      </c>
      <c r="G1462" s="2"/>
      <c r="J1462" s="7" t="str">
        <f t="shared" si="99"/>
        <v>ENTER WEIGHT</v>
      </c>
      <c r="K1462" s="7" t="b">
        <f t="shared" si="100"/>
        <v>0</v>
      </c>
      <c r="L1462" s="8">
        <f t="shared" si="101"/>
        <v>0</v>
      </c>
    </row>
    <row r="1463" spans="6:12" x14ac:dyDescent="0.25">
      <c r="F1463" s="1" t="str">
        <f t="shared" si="102"/>
        <v>ENTER WEIGHT</v>
      </c>
      <c r="G1463" s="2"/>
      <c r="J1463" s="7" t="str">
        <f t="shared" si="99"/>
        <v>ENTER WEIGHT</v>
      </c>
      <c r="K1463" s="7" t="b">
        <f t="shared" si="100"/>
        <v>0</v>
      </c>
      <c r="L1463" s="8">
        <f t="shared" si="101"/>
        <v>0</v>
      </c>
    </row>
    <row r="1464" spans="6:12" x14ac:dyDescent="0.25">
      <c r="F1464" s="1" t="str">
        <f t="shared" si="102"/>
        <v>ENTER WEIGHT</v>
      </c>
      <c r="G1464" s="2"/>
      <c r="J1464" s="7" t="str">
        <f t="shared" si="99"/>
        <v>ENTER WEIGHT</v>
      </c>
      <c r="K1464" s="7" t="b">
        <f t="shared" si="100"/>
        <v>0</v>
      </c>
      <c r="L1464" s="8">
        <f t="shared" si="101"/>
        <v>0</v>
      </c>
    </row>
    <row r="1465" spans="6:12" x14ac:dyDescent="0.25">
      <c r="F1465" s="1" t="str">
        <f t="shared" si="102"/>
        <v>ENTER WEIGHT</v>
      </c>
      <c r="G1465" s="2"/>
      <c r="J1465" s="7" t="str">
        <f t="shared" si="99"/>
        <v>ENTER WEIGHT</v>
      </c>
      <c r="K1465" s="7" t="b">
        <f t="shared" si="100"/>
        <v>0</v>
      </c>
      <c r="L1465" s="8">
        <f t="shared" si="101"/>
        <v>0</v>
      </c>
    </row>
    <row r="1466" spans="6:12" x14ac:dyDescent="0.25">
      <c r="F1466" s="1" t="str">
        <f t="shared" si="102"/>
        <v>ENTER WEIGHT</v>
      </c>
      <c r="G1466" s="2"/>
      <c r="J1466" s="7" t="str">
        <f t="shared" si="99"/>
        <v>ENTER WEIGHT</v>
      </c>
      <c r="K1466" s="7" t="b">
        <f t="shared" si="100"/>
        <v>0</v>
      </c>
      <c r="L1466" s="8">
        <f t="shared" si="101"/>
        <v>0</v>
      </c>
    </row>
    <row r="1467" spans="6:12" x14ac:dyDescent="0.25">
      <c r="F1467" s="1" t="str">
        <f t="shared" si="102"/>
        <v>ENTER WEIGHT</v>
      </c>
      <c r="G1467" s="2"/>
      <c r="J1467" s="7" t="str">
        <f t="shared" si="99"/>
        <v>ENTER WEIGHT</v>
      </c>
      <c r="K1467" s="7" t="b">
        <f t="shared" si="100"/>
        <v>0</v>
      </c>
      <c r="L1467" s="8">
        <f t="shared" si="101"/>
        <v>0</v>
      </c>
    </row>
    <row r="1468" spans="6:12" x14ac:dyDescent="0.25">
      <c r="F1468" s="1" t="str">
        <f t="shared" si="102"/>
        <v>ENTER WEIGHT</v>
      </c>
      <c r="G1468" s="2"/>
      <c r="J1468" s="7" t="str">
        <f t="shared" si="99"/>
        <v>ENTER WEIGHT</v>
      </c>
      <c r="K1468" s="7" t="b">
        <f t="shared" si="100"/>
        <v>0</v>
      </c>
      <c r="L1468" s="8">
        <f t="shared" si="101"/>
        <v>0</v>
      </c>
    </row>
    <row r="1469" spans="6:12" x14ac:dyDescent="0.25">
      <c r="F1469" s="1" t="str">
        <f t="shared" si="102"/>
        <v>ENTER WEIGHT</v>
      </c>
      <c r="G1469" s="2"/>
      <c r="J1469" s="7" t="str">
        <f t="shared" si="99"/>
        <v>ENTER WEIGHT</v>
      </c>
      <c r="K1469" s="7" t="b">
        <f t="shared" si="100"/>
        <v>0</v>
      </c>
      <c r="L1469" s="8">
        <f t="shared" si="101"/>
        <v>0</v>
      </c>
    </row>
    <row r="1470" spans="6:12" x14ac:dyDescent="0.25">
      <c r="F1470" s="1" t="str">
        <f t="shared" si="102"/>
        <v>ENTER WEIGHT</v>
      </c>
      <c r="G1470" s="2"/>
      <c r="J1470" s="7" t="str">
        <f t="shared" ref="J1470:J1533" si="103">IF($E1470=60.3,17.15,IF($E1470=73,21.41,IF($E1470=88.9,29.99,IF(AND($E1470=114.3, $F1470=17.26),35.81,IF(AND($E1470=177.8, $F1470=34.23),69.16,IF(AND($E1470=244.5,$F1470=53.57),107.88,"ENTER WEIGHT"))))))</f>
        <v>ENTER WEIGHT</v>
      </c>
      <c r="K1470" s="7" t="b">
        <f t="shared" si="100"/>
        <v>0</v>
      </c>
      <c r="L1470" s="8">
        <f t="shared" si="101"/>
        <v>0</v>
      </c>
    </row>
    <row r="1471" spans="6:12" x14ac:dyDescent="0.25">
      <c r="F1471" s="1" t="str">
        <f t="shared" si="102"/>
        <v>ENTER WEIGHT</v>
      </c>
      <c r="G1471" s="2"/>
      <c r="J1471" s="7" t="str">
        <f t="shared" si="103"/>
        <v>ENTER WEIGHT</v>
      </c>
      <c r="K1471" s="7" t="b">
        <f t="shared" si="100"/>
        <v>0</v>
      </c>
      <c r="L1471" s="8">
        <f t="shared" si="101"/>
        <v>0</v>
      </c>
    </row>
    <row r="1472" spans="6:12" x14ac:dyDescent="0.25">
      <c r="F1472" s="1" t="str">
        <f t="shared" si="102"/>
        <v>ENTER WEIGHT</v>
      </c>
      <c r="G1472" s="2"/>
      <c r="J1472" s="7" t="str">
        <f t="shared" si="103"/>
        <v>ENTER WEIGHT</v>
      </c>
      <c r="K1472" s="7" t="b">
        <f t="shared" si="100"/>
        <v>0</v>
      </c>
      <c r="L1472" s="8">
        <f t="shared" si="101"/>
        <v>0</v>
      </c>
    </row>
    <row r="1473" spans="6:12" x14ac:dyDescent="0.25">
      <c r="F1473" s="1" t="str">
        <f t="shared" si="102"/>
        <v>ENTER WEIGHT</v>
      </c>
      <c r="G1473" s="2"/>
      <c r="J1473" s="7" t="str">
        <f t="shared" si="103"/>
        <v>ENTER WEIGHT</v>
      </c>
      <c r="K1473" s="7" t="b">
        <f t="shared" si="100"/>
        <v>0</v>
      </c>
      <c r="L1473" s="8">
        <f t="shared" si="101"/>
        <v>0</v>
      </c>
    </row>
    <row r="1474" spans="6:12" x14ac:dyDescent="0.25">
      <c r="F1474" s="1" t="str">
        <f t="shared" si="102"/>
        <v>ENTER WEIGHT</v>
      </c>
      <c r="G1474" s="2"/>
      <c r="J1474" s="7" t="str">
        <f t="shared" si="103"/>
        <v>ENTER WEIGHT</v>
      </c>
      <c r="K1474" s="7" t="b">
        <f t="shared" si="100"/>
        <v>0</v>
      </c>
      <c r="L1474" s="8">
        <f t="shared" si="101"/>
        <v>0</v>
      </c>
    </row>
    <row r="1475" spans="6:12" x14ac:dyDescent="0.25">
      <c r="F1475" s="1" t="str">
        <f t="shared" si="102"/>
        <v>ENTER WEIGHT</v>
      </c>
      <c r="G1475" s="2"/>
      <c r="J1475" s="7" t="str">
        <f t="shared" si="103"/>
        <v>ENTER WEIGHT</v>
      </c>
      <c r="K1475" s="7" t="b">
        <f t="shared" si="100"/>
        <v>0</v>
      </c>
      <c r="L1475" s="8">
        <f t="shared" si="101"/>
        <v>0</v>
      </c>
    </row>
    <row r="1476" spans="6:12" x14ac:dyDescent="0.25">
      <c r="F1476" s="1" t="str">
        <f t="shared" si="102"/>
        <v>ENTER WEIGHT</v>
      </c>
      <c r="G1476" s="2"/>
      <c r="J1476" s="7" t="str">
        <f t="shared" si="103"/>
        <v>ENTER WEIGHT</v>
      </c>
      <c r="K1476" s="7" t="b">
        <f t="shared" si="100"/>
        <v>0</v>
      </c>
      <c r="L1476" s="8">
        <f t="shared" si="101"/>
        <v>0</v>
      </c>
    </row>
    <row r="1477" spans="6:12" x14ac:dyDescent="0.25">
      <c r="F1477" s="1" t="str">
        <f t="shared" si="102"/>
        <v>ENTER WEIGHT</v>
      </c>
      <c r="G1477" s="2"/>
      <c r="J1477" s="7" t="str">
        <f t="shared" si="103"/>
        <v>ENTER WEIGHT</v>
      </c>
      <c r="K1477" s="7" t="b">
        <f t="shared" si="100"/>
        <v>0</v>
      </c>
      <c r="L1477" s="8">
        <f t="shared" si="101"/>
        <v>0</v>
      </c>
    </row>
    <row r="1478" spans="6:12" x14ac:dyDescent="0.25">
      <c r="F1478" s="1" t="str">
        <f t="shared" si="102"/>
        <v>ENTER WEIGHT</v>
      </c>
      <c r="G1478" s="2"/>
      <c r="J1478" s="7" t="str">
        <f t="shared" si="103"/>
        <v>ENTER WEIGHT</v>
      </c>
      <c r="K1478" s="7" t="b">
        <f t="shared" si="100"/>
        <v>0</v>
      </c>
      <c r="L1478" s="8">
        <f t="shared" si="101"/>
        <v>0</v>
      </c>
    </row>
    <row r="1479" spans="6:12" x14ac:dyDescent="0.25">
      <c r="F1479" s="1" t="str">
        <f t="shared" si="102"/>
        <v>ENTER WEIGHT</v>
      </c>
      <c r="G1479" s="2"/>
      <c r="J1479" s="7" t="str">
        <f t="shared" si="103"/>
        <v>ENTER WEIGHT</v>
      </c>
      <c r="K1479" s="7" t="b">
        <f t="shared" si="100"/>
        <v>0</v>
      </c>
      <c r="L1479" s="8">
        <f t="shared" si="101"/>
        <v>0</v>
      </c>
    </row>
    <row r="1480" spans="6:12" x14ac:dyDescent="0.25">
      <c r="F1480" s="1" t="str">
        <f t="shared" si="102"/>
        <v>ENTER WEIGHT</v>
      </c>
      <c r="G1480" s="2"/>
      <c r="J1480" s="7" t="str">
        <f t="shared" si="103"/>
        <v>ENTER WEIGHT</v>
      </c>
      <c r="K1480" s="7" t="b">
        <f t="shared" si="100"/>
        <v>0</v>
      </c>
      <c r="L1480" s="8">
        <f t="shared" si="101"/>
        <v>0</v>
      </c>
    </row>
    <row r="1481" spans="6:12" x14ac:dyDescent="0.25">
      <c r="F1481" s="1" t="str">
        <f t="shared" si="102"/>
        <v>ENTER WEIGHT</v>
      </c>
      <c r="G1481" s="2"/>
      <c r="J1481" s="7" t="str">
        <f t="shared" si="103"/>
        <v>ENTER WEIGHT</v>
      </c>
      <c r="K1481" s="7" t="b">
        <f t="shared" si="100"/>
        <v>0</v>
      </c>
      <c r="L1481" s="8">
        <f t="shared" si="101"/>
        <v>0</v>
      </c>
    </row>
    <row r="1482" spans="6:12" x14ac:dyDescent="0.25">
      <c r="F1482" s="1" t="str">
        <f t="shared" si="102"/>
        <v>ENTER WEIGHT</v>
      </c>
      <c r="G1482" s="2"/>
      <c r="J1482" s="7" t="str">
        <f t="shared" si="103"/>
        <v>ENTER WEIGHT</v>
      </c>
      <c r="K1482" s="7" t="b">
        <f t="shared" si="100"/>
        <v>0</v>
      </c>
      <c r="L1482" s="8">
        <f t="shared" si="101"/>
        <v>0</v>
      </c>
    </row>
    <row r="1483" spans="6:12" x14ac:dyDescent="0.25">
      <c r="F1483" s="1" t="str">
        <f t="shared" si="102"/>
        <v>ENTER WEIGHT</v>
      </c>
      <c r="G1483" s="2"/>
      <c r="J1483" s="7" t="str">
        <f t="shared" si="103"/>
        <v>ENTER WEIGHT</v>
      </c>
      <c r="K1483" s="7" t="b">
        <f t="shared" si="100"/>
        <v>0</v>
      </c>
      <c r="L1483" s="8">
        <f t="shared" si="101"/>
        <v>0</v>
      </c>
    </row>
    <row r="1484" spans="6:12" x14ac:dyDescent="0.25">
      <c r="F1484" s="1" t="str">
        <f t="shared" si="102"/>
        <v>ENTER WEIGHT</v>
      </c>
      <c r="G1484" s="2"/>
      <c r="J1484" s="7" t="str">
        <f t="shared" si="103"/>
        <v>ENTER WEIGHT</v>
      </c>
      <c r="K1484" s="7" t="b">
        <f t="shared" si="100"/>
        <v>0</v>
      </c>
      <c r="L1484" s="8">
        <f t="shared" si="101"/>
        <v>0</v>
      </c>
    </row>
    <row r="1485" spans="6:12" x14ac:dyDescent="0.25">
      <c r="F1485" s="1" t="str">
        <f t="shared" si="102"/>
        <v>ENTER WEIGHT</v>
      </c>
      <c r="G1485" s="2"/>
      <c r="J1485" s="7" t="str">
        <f t="shared" si="103"/>
        <v>ENTER WEIGHT</v>
      </c>
      <c r="K1485" s="7" t="b">
        <f t="shared" si="100"/>
        <v>0</v>
      </c>
      <c r="L1485" s="8">
        <f t="shared" si="101"/>
        <v>0</v>
      </c>
    </row>
    <row r="1486" spans="6:12" x14ac:dyDescent="0.25">
      <c r="F1486" s="1" t="str">
        <f t="shared" si="102"/>
        <v>ENTER WEIGHT</v>
      </c>
      <c r="G1486" s="2"/>
      <c r="J1486" s="7" t="str">
        <f t="shared" si="103"/>
        <v>ENTER WEIGHT</v>
      </c>
      <c r="K1486" s="7" t="b">
        <f t="shared" si="100"/>
        <v>0</v>
      </c>
      <c r="L1486" s="8">
        <f t="shared" si="101"/>
        <v>0</v>
      </c>
    </row>
    <row r="1487" spans="6:12" x14ac:dyDescent="0.25">
      <c r="F1487" s="1" t="str">
        <f t="shared" si="102"/>
        <v>ENTER WEIGHT</v>
      </c>
      <c r="G1487" s="2"/>
      <c r="J1487" s="7" t="str">
        <f t="shared" si="103"/>
        <v>ENTER WEIGHT</v>
      </c>
      <c r="K1487" s="7" t="b">
        <f t="shared" si="100"/>
        <v>0</v>
      </c>
      <c r="L1487" s="8">
        <f t="shared" si="101"/>
        <v>0</v>
      </c>
    </row>
    <row r="1488" spans="6:12" x14ac:dyDescent="0.25">
      <c r="F1488" s="1" t="str">
        <f t="shared" si="102"/>
        <v>ENTER WEIGHT</v>
      </c>
      <c r="G1488" s="2"/>
      <c r="J1488" s="7" t="str">
        <f t="shared" si="103"/>
        <v>ENTER WEIGHT</v>
      </c>
      <c r="K1488" s="7" t="b">
        <f t="shared" si="100"/>
        <v>0</v>
      </c>
      <c r="L1488" s="8">
        <f t="shared" si="101"/>
        <v>0</v>
      </c>
    </row>
    <row r="1489" spans="6:12" x14ac:dyDescent="0.25">
      <c r="F1489" s="1" t="str">
        <f t="shared" si="102"/>
        <v>ENTER WEIGHT</v>
      </c>
      <c r="G1489" s="2"/>
      <c r="J1489" s="7" t="str">
        <f t="shared" si="103"/>
        <v>ENTER WEIGHT</v>
      </c>
      <c r="K1489" s="7" t="b">
        <f t="shared" si="100"/>
        <v>0</v>
      </c>
      <c r="L1489" s="8">
        <f t="shared" si="101"/>
        <v>0</v>
      </c>
    </row>
    <row r="1490" spans="6:12" x14ac:dyDescent="0.25">
      <c r="F1490" s="1" t="str">
        <f t="shared" si="102"/>
        <v>ENTER WEIGHT</v>
      </c>
      <c r="G1490" s="2"/>
      <c r="J1490" s="7" t="str">
        <f t="shared" si="103"/>
        <v>ENTER WEIGHT</v>
      </c>
      <c r="K1490" s="7" t="b">
        <f t="shared" si="100"/>
        <v>0</v>
      </c>
      <c r="L1490" s="8">
        <f t="shared" si="101"/>
        <v>0</v>
      </c>
    </row>
    <row r="1491" spans="6:12" x14ac:dyDescent="0.25">
      <c r="F1491" s="1" t="str">
        <f t="shared" si="102"/>
        <v>ENTER WEIGHT</v>
      </c>
      <c r="G1491" s="2"/>
      <c r="J1491" s="7" t="str">
        <f t="shared" si="103"/>
        <v>ENTER WEIGHT</v>
      </c>
      <c r="K1491" s="7" t="b">
        <f t="shared" ref="K1491:K1554" si="104">IF(M1491="NEW",J1491*1,IF(M1491="YELLOW",J1491*0.75,IF(M1491="BLUE",J1491*0.5)))</f>
        <v>0</v>
      </c>
      <c r="L1491" s="8">
        <f t="shared" ref="L1491:L1554" si="105">I1491*K1491</f>
        <v>0</v>
      </c>
    </row>
    <row r="1492" spans="6:12" x14ac:dyDescent="0.25">
      <c r="F1492" s="1" t="str">
        <f t="shared" si="102"/>
        <v>ENTER WEIGHT</v>
      </c>
      <c r="G1492" s="2"/>
      <c r="J1492" s="7" t="str">
        <f t="shared" si="103"/>
        <v>ENTER WEIGHT</v>
      </c>
      <c r="K1492" s="7" t="b">
        <f t="shared" si="104"/>
        <v>0</v>
      </c>
      <c r="L1492" s="8">
        <f t="shared" si="105"/>
        <v>0</v>
      </c>
    </row>
    <row r="1493" spans="6:12" x14ac:dyDescent="0.25">
      <c r="F1493" s="1" t="str">
        <f t="shared" si="102"/>
        <v>ENTER WEIGHT</v>
      </c>
      <c r="G1493" s="2"/>
      <c r="J1493" s="7" t="str">
        <f t="shared" si="103"/>
        <v>ENTER WEIGHT</v>
      </c>
      <c r="K1493" s="7" t="b">
        <f t="shared" si="104"/>
        <v>0</v>
      </c>
      <c r="L1493" s="8">
        <f t="shared" si="105"/>
        <v>0</v>
      </c>
    </row>
    <row r="1494" spans="6:12" x14ac:dyDescent="0.25">
      <c r="F1494" s="1" t="str">
        <f t="shared" si="102"/>
        <v>ENTER WEIGHT</v>
      </c>
      <c r="G1494" s="2"/>
      <c r="J1494" s="7" t="str">
        <f t="shared" si="103"/>
        <v>ENTER WEIGHT</v>
      </c>
      <c r="K1494" s="7" t="b">
        <f t="shared" si="104"/>
        <v>0</v>
      </c>
      <c r="L1494" s="8">
        <f t="shared" si="105"/>
        <v>0</v>
      </c>
    </row>
    <row r="1495" spans="6:12" x14ac:dyDescent="0.25">
      <c r="F1495" s="1" t="str">
        <f t="shared" si="102"/>
        <v>ENTER WEIGHT</v>
      </c>
      <c r="G1495" s="2"/>
      <c r="J1495" s="7" t="str">
        <f t="shared" si="103"/>
        <v>ENTER WEIGHT</v>
      </c>
      <c r="K1495" s="7" t="b">
        <f t="shared" si="104"/>
        <v>0</v>
      </c>
      <c r="L1495" s="8">
        <f t="shared" si="105"/>
        <v>0</v>
      </c>
    </row>
    <row r="1496" spans="6:12" x14ac:dyDescent="0.25">
      <c r="F1496" s="1" t="str">
        <f t="shared" si="102"/>
        <v>ENTER WEIGHT</v>
      </c>
      <c r="G1496" s="2"/>
      <c r="J1496" s="7" t="str">
        <f t="shared" si="103"/>
        <v>ENTER WEIGHT</v>
      </c>
      <c r="K1496" s="7" t="b">
        <f t="shared" si="104"/>
        <v>0</v>
      </c>
      <c r="L1496" s="8">
        <f t="shared" si="105"/>
        <v>0</v>
      </c>
    </row>
    <row r="1497" spans="6:12" x14ac:dyDescent="0.25">
      <c r="F1497" s="1" t="str">
        <f t="shared" si="102"/>
        <v>ENTER WEIGHT</v>
      </c>
      <c r="G1497" s="2"/>
      <c r="J1497" s="7" t="str">
        <f t="shared" si="103"/>
        <v>ENTER WEIGHT</v>
      </c>
      <c r="K1497" s="7" t="b">
        <f t="shared" si="104"/>
        <v>0</v>
      </c>
      <c r="L1497" s="8">
        <f t="shared" si="105"/>
        <v>0</v>
      </c>
    </row>
    <row r="1498" spans="6:12" x14ac:dyDescent="0.25">
      <c r="F1498" s="1" t="str">
        <f t="shared" si="102"/>
        <v>ENTER WEIGHT</v>
      </c>
      <c r="G1498" s="2"/>
      <c r="J1498" s="7" t="str">
        <f t="shared" si="103"/>
        <v>ENTER WEIGHT</v>
      </c>
      <c r="K1498" s="7" t="b">
        <f t="shared" si="104"/>
        <v>0</v>
      </c>
      <c r="L1498" s="8">
        <f t="shared" si="105"/>
        <v>0</v>
      </c>
    </row>
    <row r="1499" spans="6:12" x14ac:dyDescent="0.25">
      <c r="F1499" s="1" t="str">
        <f t="shared" si="102"/>
        <v>ENTER WEIGHT</v>
      </c>
      <c r="G1499" s="2"/>
      <c r="J1499" s="7" t="str">
        <f t="shared" si="103"/>
        <v>ENTER WEIGHT</v>
      </c>
      <c r="K1499" s="7" t="b">
        <f t="shared" si="104"/>
        <v>0</v>
      </c>
      <c r="L1499" s="8">
        <f t="shared" si="105"/>
        <v>0</v>
      </c>
    </row>
    <row r="1500" spans="6:12" x14ac:dyDescent="0.25">
      <c r="F1500" s="1" t="str">
        <f t="shared" ref="F1500:F1563" si="106">IF($E1500=60.3,6.99,IF($E1500=73,9.67,IF($E1500=88.9,13.84,IF($E1500=114.3,17.26,IF($E1500=177.8,34.23,IF($E1500=244.5,53.57,"ENTER WEIGHT"))))))</f>
        <v>ENTER WEIGHT</v>
      </c>
      <c r="G1500" s="2"/>
      <c r="J1500" s="7" t="str">
        <f t="shared" si="103"/>
        <v>ENTER WEIGHT</v>
      </c>
      <c r="K1500" s="7" t="b">
        <f t="shared" si="104"/>
        <v>0</v>
      </c>
      <c r="L1500" s="8">
        <f t="shared" si="105"/>
        <v>0</v>
      </c>
    </row>
    <row r="1501" spans="6:12" x14ac:dyDescent="0.25">
      <c r="F1501" s="1" t="str">
        <f t="shared" si="106"/>
        <v>ENTER WEIGHT</v>
      </c>
      <c r="G1501" s="2"/>
      <c r="J1501" s="7" t="str">
        <f t="shared" si="103"/>
        <v>ENTER WEIGHT</v>
      </c>
      <c r="K1501" s="7" t="b">
        <f t="shared" si="104"/>
        <v>0</v>
      </c>
      <c r="L1501" s="8">
        <f t="shared" si="105"/>
        <v>0</v>
      </c>
    </row>
    <row r="1502" spans="6:12" x14ac:dyDescent="0.25">
      <c r="F1502" s="1" t="str">
        <f t="shared" si="106"/>
        <v>ENTER WEIGHT</v>
      </c>
      <c r="G1502" s="2"/>
      <c r="J1502" s="7" t="str">
        <f t="shared" si="103"/>
        <v>ENTER WEIGHT</v>
      </c>
      <c r="K1502" s="7" t="b">
        <f t="shared" si="104"/>
        <v>0</v>
      </c>
      <c r="L1502" s="8">
        <f t="shared" si="105"/>
        <v>0</v>
      </c>
    </row>
    <row r="1503" spans="6:12" x14ac:dyDescent="0.25">
      <c r="F1503" s="1" t="str">
        <f t="shared" si="106"/>
        <v>ENTER WEIGHT</v>
      </c>
      <c r="G1503" s="2"/>
      <c r="J1503" s="7" t="str">
        <f t="shared" si="103"/>
        <v>ENTER WEIGHT</v>
      </c>
      <c r="K1503" s="7" t="b">
        <f t="shared" si="104"/>
        <v>0</v>
      </c>
      <c r="L1503" s="8">
        <f t="shared" si="105"/>
        <v>0</v>
      </c>
    </row>
    <row r="1504" spans="6:12" x14ac:dyDescent="0.25">
      <c r="F1504" s="1" t="str">
        <f t="shared" si="106"/>
        <v>ENTER WEIGHT</v>
      </c>
      <c r="G1504" s="2"/>
      <c r="J1504" s="7" t="str">
        <f t="shared" si="103"/>
        <v>ENTER WEIGHT</v>
      </c>
      <c r="K1504" s="7" t="b">
        <f t="shared" si="104"/>
        <v>0</v>
      </c>
      <c r="L1504" s="8">
        <f t="shared" si="105"/>
        <v>0</v>
      </c>
    </row>
    <row r="1505" spans="6:12" x14ac:dyDescent="0.25">
      <c r="F1505" s="1" t="str">
        <f t="shared" si="106"/>
        <v>ENTER WEIGHT</v>
      </c>
      <c r="G1505" s="2"/>
      <c r="J1505" s="7" t="str">
        <f t="shared" si="103"/>
        <v>ENTER WEIGHT</v>
      </c>
      <c r="K1505" s="7" t="b">
        <f t="shared" si="104"/>
        <v>0</v>
      </c>
      <c r="L1505" s="8">
        <f t="shared" si="105"/>
        <v>0</v>
      </c>
    </row>
    <row r="1506" spans="6:12" x14ac:dyDescent="0.25">
      <c r="F1506" s="1" t="str">
        <f t="shared" si="106"/>
        <v>ENTER WEIGHT</v>
      </c>
      <c r="G1506" s="2"/>
      <c r="J1506" s="7" t="str">
        <f t="shared" si="103"/>
        <v>ENTER WEIGHT</v>
      </c>
      <c r="K1506" s="7" t="b">
        <f t="shared" si="104"/>
        <v>0</v>
      </c>
      <c r="L1506" s="8">
        <f t="shared" si="105"/>
        <v>0</v>
      </c>
    </row>
    <row r="1507" spans="6:12" x14ac:dyDescent="0.25">
      <c r="F1507" s="1" t="str">
        <f t="shared" si="106"/>
        <v>ENTER WEIGHT</v>
      </c>
      <c r="G1507" s="2"/>
      <c r="J1507" s="7" t="str">
        <f t="shared" si="103"/>
        <v>ENTER WEIGHT</v>
      </c>
      <c r="K1507" s="7" t="b">
        <f t="shared" si="104"/>
        <v>0</v>
      </c>
      <c r="L1507" s="8">
        <f t="shared" si="105"/>
        <v>0</v>
      </c>
    </row>
    <row r="1508" spans="6:12" x14ac:dyDescent="0.25">
      <c r="F1508" s="1" t="str">
        <f t="shared" si="106"/>
        <v>ENTER WEIGHT</v>
      </c>
      <c r="G1508" s="2"/>
      <c r="J1508" s="7" t="str">
        <f t="shared" si="103"/>
        <v>ENTER WEIGHT</v>
      </c>
      <c r="K1508" s="7" t="b">
        <f t="shared" si="104"/>
        <v>0</v>
      </c>
      <c r="L1508" s="8">
        <f t="shared" si="105"/>
        <v>0</v>
      </c>
    </row>
    <row r="1509" spans="6:12" x14ac:dyDescent="0.25">
      <c r="F1509" s="1" t="str">
        <f t="shared" si="106"/>
        <v>ENTER WEIGHT</v>
      </c>
      <c r="G1509" s="2"/>
      <c r="J1509" s="7" t="str">
        <f t="shared" si="103"/>
        <v>ENTER WEIGHT</v>
      </c>
      <c r="K1509" s="7" t="b">
        <f t="shared" si="104"/>
        <v>0</v>
      </c>
      <c r="L1509" s="8">
        <f t="shared" si="105"/>
        <v>0</v>
      </c>
    </row>
    <row r="1510" spans="6:12" x14ac:dyDescent="0.25">
      <c r="F1510" s="1" t="str">
        <f t="shared" si="106"/>
        <v>ENTER WEIGHT</v>
      </c>
      <c r="G1510" s="2"/>
      <c r="J1510" s="7" t="str">
        <f t="shared" si="103"/>
        <v>ENTER WEIGHT</v>
      </c>
      <c r="K1510" s="7" t="b">
        <f t="shared" si="104"/>
        <v>0</v>
      </c>
      <c r="L1510" s="8">
        <f t="shared" si="105"/>
        <v>0</v>
      </c>
    </row>
    <row r="1511" spans="6:12" x14ac:dyDescent="0.25">
      <c r="F1511" s="1" t="str">
        <f t="shared" si="106"/>
        <v>ENTER WEIGHT</v>
      </c>
      <c r="G1511" s="2"/>
      <c r="J1511" s="7" t="str">
        <f t="shared" si="103"/>
        <v>ENTER WEIGHT</v>
      </c>
      <c r="K1511" s="7" t="b">
        <f t="shared" si="104"/>
        <v>0</v>
      </c>
      <c r="L1511" s="8">
        <f t="shared" si="105"/>
        <v>0</v>
      </c>
    </row>
    <row r="1512" spans="6:12" x14ac:dyDescent="0.25">
      <c r="F1512" s="1" t="str">
        <f t="shared" si="106"/>
        <v>ENTER WEIGHT</v>
      </c>
      <c r="G1512" s="2"/>
      <c r="J1512" s="7" t="str">
        <f t="shared" si="103"/>
        <v>ENTER WEIGHT</v>
      </c>
      <c r="K1512" s="7" t="b">
        <f t="shared" si="104"/>
        <v>0</v>
      </c>
      <c r="L1512" s="8">
        <f t="shared" si="105"/>
        <v>0</v>
      </c>
    </row>
    <row r="1513" spans="6:12" x14ac:dyDescent="0.25">
      <c r="F1513" s="1" t="str">
        <f t="shared" si="106"/>
        <v>ENTER WEIGHT</v>
      </c>
      <c r="G1513" s="2"/>
      <c r="J1513" s="7" t="str">
        <f t="shared" si="103"/>
        <v>ENTER WEIGHT</v>
      </c>
      <c r="K1513" s="7" t="b">
        <f t="shared" si="104"/>
        <v>0</v>
      </c>
      <c r="L1513" s="8">
        <f t="shared" si="105"/>
        <v>0</v>
      </c>
    </row>
    <row r="1514" spans="6:12" x14ac:dyDescent="0.25">
      <c r="F1514" s="1" t="str">
        <f t="shared" si="106"/>
        <v>ENTER WEIGHT</v>
      </c>
      <c r="G1514" s="2"/>
      <c r="J1514" s="7" t="str">
        <f t="shared" si="103"/>
        <v>ENTER WEIGHT</v>
      </c>
      <c r="K1514" s="7" t="b">
        <f t="shared" si="104"/>
        <v>0</v>
      </c>
      <c r="L1514" s="8">
        <f t="shared" si="105"/>
        <v>0</v>
      </c>
    </row>
    <row r="1515" spans="6:12" x14ac:dyDescent="0.25">
      <c r="F1515" s="1" t="str">
        <f t="shared" si="106"/>
        <v>ENTER WEIGHT</v>
      </c>
      <c r="G1515" s="2"/>
      <c r="J1515" s="7" t="str">
        <f t="shared" si="103"/>
        <v>ENTER WEIGHT</v>
      </c>
      <c r="K1515" s="7" t="b">
        <f t="shared" si="104"/>
        <v>0</v>
      </c>
      <c r="L1515" s="8">
        <f t="shared" si="105"/>
        <v>0</v>
      </c>
    </row>
    <row r="1516" spans="6:12" x14ac:dyDescent="0.25">
      <c r="F1516" s="1" t="str">
        <f t="shared" si="106"/>
        <v>ENTER WEIGHT</v>
      </c>
      <c r="G1516" s="2"/>
      <c r="J1516" s="7" t="str">
        <f t="shared" si="103"/>
        <v>ENTER WEIGHT</v>
      </c>
      <c r="K1516" s="7" t="b">
        <f t="shared" si="104"/>
        <v>0</v>
      </c>
      <c r="L1516" s="8">
        <f t="shared" si="105"/>
        <v>0</v>
      </c>
    </row>
    <row r="1517" spans="6:12" x14ac:dyDescent="0.25">
      <c r="F1517" s="1" t="str">
        <f t="shared" si="106"/>
        <v>ENTER WEIGHT</v>
      </c>
      <c r="G1517" s="2"/>
      <c r="J1517" s="7" t="str">
        <f t="shared" si="103"/>
        <v>ENTER WEIGHT</v>
      </c>
      <c r="K1517" s="7" t="b">
        <f t="shared" si="104"/>
        <v>0</v>
      </c>
      <c r="L1517" s="8">
        <f t="shared" si="105"/>
        <v>0</v>
      </c>
    </row>
    <row r="1518" spans="6:12" x14ac:dyDescent="0.25">
      <c r="F1518" s="1" t="str">
        <f t="shared" si="106"/>
        <v>ENTER WEIGHT</v>
      </c>
      <c r="G1518" s="2"/>
      <c r="J1518" s="7" t="str">
        <f t="shared" si="103"/>
        <v>ENTER WEIGHT</v>
      </c>
      <c r="K1518" s="7" t="b">
        <f t="shared" si="104"/>
        <v>0</v>
      </c>
      <c r="L1518" s="8">
        <f t="shared" si="105"/>
        <v>0</v>
      </c>
    </row>
    <row r="1519" spans="6:12" x14ac:dyDescent="0.25">
      <c r="F1519" s="1" t="str">
        <f t="shared" si="106"/>
        <v>ENTER WEIGHT</v>
      </c>
      <c r="G1519" s="2"/>
      <c r="J1519" s="7" t="str">
        <f t="shared" si="103"/>
        <v>ENTER WEIGHT</v>
      </c>
      <c r="K1519" s="7" t="b">
        <f t="shared" si="104"/>
        <v>0</v>
      </c>
      <c r="L1519" s="8">
        <f t="shared" si="105"/>
        <v>0</v>
      </c>
    </row>
    <row r="1520" spans="6:12" x14ac:dyDescent="0.25">
      <c r="F1520" s="1" t="str">
        <f t="shared" si="106"/>
        <v>ENTER WEIGHT</v>
      </c>
      <c r="G1520" s="2"/>
      <c r="J1520" s="7" t="str">
        <f t="shared" si="103"/>
        <v>ENTER WEIGHT</v>
      </c>
      <c r="K1520" s="7" t="b">
        <f t="shared" si="104"/>
        <v>0</v>
      </c>
      <c r="L1520" s="8">
        <f t="shared" si="105"/>
        <v>0</v>
      </c>
    </row>
    <row r="1521" spans="6:12" x14ac:dyDescent="0.25">
      <c r="F1521" s="1" t="str">
        <f t="shared" si="106"/>
        <v>ENTER WEIGHT</v>
      </c>
      <c r="G1521" s="2"/>
      <c r="J1521" s="7" t="str">
        <f t="shared" si="103"/>
        <v>ENTER WEIGHT</v>
      </c>
      <c r="K1521" s="7" t="b">
        <f t="shared" si="104"/>
        <v>0</v>
      </c>
      <c r="L1521" s="8">
        <f t="shared" si="105"/>
        <v>0</v>
      </c>
    </row>
    <row r="1522" spans="6:12" x14ac:dyDescent="0.25">
      <c r="F1522" s="1" t="str">
        <f t="shared" si="106"/>
        <v>ENTER WEIGHT</v>
      </c>
      <c r="G1522" s="2"/>
      <c r="J1522" s="7" t="str">
        <f t="shared" si="103"/>
        <v>ENTER WEIGHT</v>
      </c>
      <c r="K1522" s="7" t="b">
        <f t="shared" si="104"/>
        <v>0</v>
      </c>
      <c r="L1522" s="8">
        <f t="shared" si="105"/>
        <v>0</v>
      </c>
    </row>
    <row r="1523" spans="6:12" x14ac:dyDescent="0.25">
      <c r="F1523" s="1" t="str">
        <f t="shared" si="106"/>
        <v>ENTER WEIGHT</v>
      </c>
      <c r="G1523" s="2"/>
      <c r="J1523" s="7" t="str">
        <f t="shared" si="103"/>
        <v>ENTER WEIGHT</v>
      </c>
      <c r="K1523" s="7" t="b">
        <f t="shared" si="104"/>
        <v>0</v>
      </c>
      <c r="L1523" s="8">
        <f t="shared" si="105"/>
        <v>0</v>
      </c>
    </row>
    <row r="1524" spans="6:12" x14ac:dyDescent="0.25">
      <c r="F1524" s="1" t="str">
        <f t="shared" si="106"/>
        <v>ENTER WEIGHT</v>
      </c>
      <c r="G1524" s="2"/>
      <c r="J1524" s="7" t="str">
        <f t="shared" si="103"/>
        <v>ENTER WEIGHT</v>
      </c>
      <c r="K1524" s="7" t="b">
        <f t="shared" si="104"/>
        <v>0</v>
      </c>
      <c r="L1524" s="8">
        <f t="shared" si="105"/>
        <v>0</v>
      </c>
    </row>
    <row r="1525" spans="6:12" x14ac:dyDescent="0.25">
      <c r="F1525" s="1" t="str">
        <f t="shared" si="106"/>
        <v>ENTER WEIGHT</v>
      </c>
      <c r="G1525" s="2"/>
      <c r="J1525" s="7" t="str">
        <f t="shared" si="103"/>
        <v>ENTER WEIGHT</v>
      </c>
      <c r="K1525" s="7" t="b">
        <f t="shared" si="104"/>
        <v>0</v>
      </c>
      <c r="L1525" s="8">
        <f t="shared" si="105"/>
        <v>0</v>
      </c>
    </row>
    <row r="1526" spans="6:12" x14ac:dyDescent="0.25">
      <c r="F1526" s="1" t="str">
        <f t="shared" si="106"/>
        <v>ENTER WEIGHT</v>
      </c>
      <c r="G1526" s="2"/>
      <c r="J1526" s="7" t="str">
        <f t="shared" si="103"/>
        <v>ENTER WEIGHT</v>
      </c>
      <c r="K1526" s="7" t="b">
        <f t="shared" si="104"/>
        <v>0</v>
      </c>
      <c r="L1526" s="8">
        <f t="shared" si="105"/>
        <v>0</v>
      </c>
    </row>
    <row r="1527" spans="6:12" x14ac:dyDescent="0.25">
      <c r="F1527" s="1" t="str">
        <f t="shared" si="106"/>
        <v>ENTER WEIGHT</v>
      </c>
      <c r="G1527" s="2"/>
      <c r="J1527" s="7" t="str">
        <f t="shared" si="103"/>
        <v>ENTER WEIGHT</v>
      </c>
      <c r="K1527" s="7" t="b">
        <f t="shared" si="104"/>
        <v>0</v>
      </c>
      <c r="L1527" s="8">
        <f t="shared" si="105"/>
        <v>0</v>
      </c>
    </row>
    <row r="1528" spans="6:12" x14ac:dyDescent="0.25">
      <c r="F1528" s="1" t="str">
        <f t="shared" si="106"/>
        <v>ENTER WEIGHT</v>
      </c>
      <c r="G1528" s="2"/>
      <c r="J1528" s="7" t="str">
        <f t="shared" si="103"/>
        <v>ENTER WEIGHT</v>
      </c>
      <c r="K1528" s="7" t="b">
        <f t="shared" si="104"/>
        <v>0</v>
      </c>
      <c r="L1528" s="8">
        <f t="shared" si="105"/>
        <v>0</v>
      </c>
    </row>
    <row r="1529" spans="6:12" x14ac:dyDescent="0.25">
      <c r="F1529" s="1" t="str">
        <f t="shared" si="106"/>
        <v>ENTER WEIGHT</v>
      </c>
      <c r="G1529" s="2"/>
      <c r="J1529" s="7" t="str">
        <f t="shared" si="103"/>
        <v>ENTER WEIGHT</v>
      </c>
      <c r="K1529" s="7" t="b">
        <f t="shared" si="104"/>
        <v>0</v>
      </c>
      <c r="L1529" s="8">
        <f t="shared" si="105"/>
        <v>0</v>
      </c>
    </row>
    <row r="1530" spans="6:12" x14ac:dyDescent="0.25">
      <c r="F1530" s="1" t="str">
        <f t="shared" si="106"/>
        <v>ENTER WEIGHT</v>
      </c>
      <c r="G1530" s="2"/>
      <c r="J1530" s="7" t="str">
        <f t="shared" si="103"/>
        <v>ENTER WEIGHT</v>
      </c>
      <c r="K1530" s="7" t="b">
        <f t="shared" si="104"/>
        <v>0</v>
      </c>
      <c r="L1530" s="8">
        <f t="shared" si="105"/>
        <v>0</v>
      </c>
    </row>
    <row r="1531" spans="6:12" x14ac:dyDescent="0.25">
      <c r="F1531" s="1" t="str">
        <f t="shared" si="106"/>
        <v>ENTER WEIGHT</v>
      </c>
      <c r="G1531" s="2"/>
      <c r="J1531" s="7" t="str">
        <f t="shared" si="103"/>
        <v>ENTER WEIGHT</v>
      </c>
      <c r="K1531" s="7" t="b">
        <f t="shared" si="104"/>
        <v>0</v>
      </c>
      <c r="L1531" s="8">
        <f t="shared" si="105"/>
        <v>0</v>
      </c>
    </row>
    <row r="1532" spans="6:12" x14ac:dyDescent="0.25">
      <c r="F1532" s="1" t="str">
        <f t="shared" si="106"/>
        <v>ENTER WEIGHT</v>
      </c>
      <c r="G1532" s="2"/>
      <c r="J1532" s="7" t="str">
        <f t="shared" si="103"/>
        <v>ENTER WEIGHT</v>
      </c>
      <c r="K1532" s="7" t="b">
        <f t="shared" si="104"/>
        <v>0</v>
      </c>
      <c r="L1532" s="8">
        <f t="shared" si="105"/>
        <v>0</v>
      </c>
    </row>
    <row r="1533" spans="6:12" x14ac:dyDescent="0.25">
      <c r="F1533" s="1" t="str">
        <f t="shared" si="106"/>
        <v>ENTER WEIGHT</v>
      </c>
      <c r="G1533" s="2"/>
      <c r="J1533" s="7" t="str">
        <f t="shared" si="103"/>
        <v>ENTER WEIGHT</v>
      </c>
      <c r="K1533" s="7" t="b">
        <f t="shared" si="104"/>
        <v>0</v>
      </c>
      <c r="L1533" s="8">
        <f t="shared" si="105"/>
        <v>0</v>
      </c>
    </row>
    <row r="1534" spans="6:12" x14ac:dyDescent="0.25">
      <c r="F1534" s="1" t="str">
        <f t="shared" si="106"/>
        <v>ENTER WEIGHT</v>
      </c>
      <c r="G1534" s="2"/>
      <c r="J1534" s="7" t="str">
        <f t="shared" ref="J1534:J1597" si="107">IF($E1534=60.3,17.15,IF($E1534=73,21.41,IF($E1534=88.9,29.99,IF(AND($E1534=114.3, $F1534=17.26),35.81,IF(AND($E1534=177.8, $F1534=34.23),69.16,IF(AND($E1534=244.5,$F1534=53.57),107.88,"ENTER WEIGHT"))))))</f>
        <v>ENTER WEIGHT</v>
      </c>
      <c r="K1534" s="7" t="b">
        <f t="shared" si="104"/>
        <v>0</v>
      </c>
      <c r="L1534" s="8">
        <f t="shared" si="105"/>
        <v>0</v>
      </c>
    </row>
    <row r="1535" spans="6:12" x14ac:dyDescent="0.25">
      <c r="F1535" s="1" t="str">
        <f t="shared" si="106"/>
        <v>ENTER WEIGHT</v>
      </c>
      <c r="G1535" s="2"/>
      <c r="J1535" s="7" t="str">
        <f t="shared" si="107"/>
        <v>ENTER WEIGHT</v>
      </c>
      <c r="K1535" s="7" t="b">
        <f t="shared" si="104"/>
        <v>0</v>
      </c>
      <c r="L1535" s="8">
        <f t="shared" si="105"/>
        <v>0</v>
      </c>
    </row>
    <row r="1536" spans="6:12" x14ac:dyDescent="0.25">
      <c r="F1536" s="1" t="str">
        <f t="shared" si="106"/>
        <v>ENTER WEIGHT</v>
      </c>
      <c r="G1536" s="2"/>
      <c r="J1536" s="7" t="str">
        <f t="shared" si="107"/>
        <v>ENTER WEIGHT</v>
      </c>
      <c r="K1536" s="7" t="b">
        <f t="shared" si="104"/>
        <v>0</v>
      </c>
      <c r="L1536" s="8">
        <f t="shared" si="105"/>
        <v>0</v>
      </c>
    </row>
    <row r="1537" spans="6:12" x14ac:dyDescent="0.25">
      <c r="F1537" s="1" t="str">
        <f t="shared" si="106"/>
        <v>ENTER WEIGHT</v>
      </c>
      <c r="G1537" s="2"/>
      <c r="J1537" s="7" t="str">
        <f t="shared" si="107"/>
        <v>ENTER WEIGHT</v>
      </c>
      <c r="K1537" s="7" t="b">
        <f t="shared" si="104"/>
        <v>0</v>
      </c>
      <c r="L1537" s="8">
        <f t="shared" si="105"/>
        <v>0</v>
      </c>
    </row>
    <row r="1538" spans="6:12" x14ac:dyDescent="0.25">
      <c r="F1538" s="1" t="str">
        <f t="shared" si="106"/>
        <v>ENTER WEIGHT</v>
      </c>
      <c r="G1538" s="2"/>
      <c r="J1538" s="7" t="str">
        <f t="shared" si="107"/>
        <v>ENTER WEIGHT</v>
      </c>
      <c r="K1538" s="7" t="b">
        <f t="shared" si="104"/>
        <v>0</v>
      </c>
      <c r="L1538" s="8">
        <f t="shared" si="105"/>
        <v>0</v>
      </c>
    </row>
    <row r="1539" spans="6:12" x14ac:dyDescent="0.25">
      <c r="F1539" s="1" t="str">
        <f t="shared" si="106"/>
        <v>ENTER WEIGHT</v>
      </c>
      <c r="G1539" s="2"/>
      <c r="J1539" s="7" t="str">
        <f t="shared" si="107"/>
        <v>ENTER WEIGHT</v>
      </c>
      <c r="K1539" s="7" t="b">
        <f t="shared" si="104"/>
        <v>0</v>
      </c>
      <c r="L1539" s="8">
        <f t="shared" si="105"/>
        <v>0</v>
      </c>
    </row>
    <row r="1540" spans="6:12" x14ac:dyDescent="0.25">
      <c r="F1540" s="1" t="str">
        <f t="shared" si="106"/>
        <v>ENTER WEIGHT</v>
      </c>
      <c r="G1540" s="2"/>
      <c r="J1540" s="7" t="str">
        <f t="shared" si="107"/>
        <v>ENTER WEIGHT</v>
      </c>
      <c r="K1540" s="7" t="b">
        <f t="shared" si="104"/>
        <v>0</v>
      </c>
      <c r="L1540" s="8">
        <f t="shared" si="105"/>
        <v>0</v>
      </c>
    </row>
    <row r="1541" spans="6:12" x14ac:dyDescent="0.25">
      <c r="F1541" s="1" t="str">
        <f t="shared" si="106"/>
        <v>ENTER WEIGHT</v>
      </c>
      <c r="G1541" s="2"/>
      <c r="J1541" s="7" t="str">
        <f t="shared" si="107"/>
        <v>ENTER WEIGHT</v>
      </c>
      <c r="K1541" s="7" t="b">
        <f t="shared" si="104"/>
        <v>0</v>
      </c>
      <c r="L1541" s="8">
        <f t="shared" si="105"/>
        <v>0</v>
      </c>
    </row>
    <row r="1542" spans="6:12" x14ac:dyDescent="0.25">
      <c r="F1542" s="1" t="str">
        <f t="shared" si="106"/>
        <v>ENTER WEIGHT</v>
      </c>
      <c r="G1542" s="2"/>
      <c r="J1542" s="7" t="str">
        <f t="shared" si="107"/>
        <v>ENTER WEIGHT</v>
      </c>
      <c r="K1542" s="7" t="b">
        <f t="shared" si="104"/>
        <v>0</v>
      </c>
      <c r="L1542" s="8">
        <f t="shared" si="105"/>
        <v>0</v>
      </c>
    </row>
    <row r="1543" spans="6:12" x14ac:dyDescent="0.25">
      <c r="F1543" s="1" t="str">
        <f t="shared" si="106"/>
        <v>ENTER WEIGHT</v>
      </c>
      <c r="G1543" s="2"/>
      <c r="J1543" s="7" t="str">
        <f t="shared" si="107"/>
        <v>ENTER WEIGHT</v>
      </c>
      <c r="K1543" s="7" t="b">
        <f t="shared" si="104"/>
        <v>0</v>
      </c>
      <c r="L1543" s="8">
        <f t="shared" si="105"/>
        <v>0</v>
      </c>
    </row>
    <row r="1544" spans="6:12" x14ac:dyDescent="0.25">
      <c r="F1544" s="1" t="str">
        <f t="shared" si="106"/>
        <v>ENTER WEIGHT</v>
      </c>
      <c r="G1544" s="2"/>
      <c r="J1544" s="7" t="str">
        <f t="shared" si="107"/>
        <v>ENTER WEIGHT</v>
      </c>
      <c r="K1544" s="7" t="b">
        <f t="shared" si="104"/>
        <v>0</v>
      </c>
      <c r="L1544" s="8">
        <f t="shared" si="105"/>
        <v>0</v>
      </c>
    </row>
    <row r="1545" spans="6:12" x14ac:dyDescent="0.25">
      <c r="F1545" s="1" t="str">
        <f t="shared" si="106"/>
        <v>ENTER WEIGHT</v>
      </c>
      <c r="G1545" s="2"/>
      <c r="J1545" s="7" t="str">
        <f t="shared" si="107"/>
        <v>ENTER WEIGHT</v>
      </c>
      <c r="K1545" s="7" t="b">
        <f t="shared" si="104"/>
        <v>0</v>
      </c>
      <c r="L1545" s="8">
        <f t="shared" si="105"/>
        <v>0</v>
      </c>
    </row>
    <row r="1546" spans="6:12" x14ac:dyDescent="0.25">
      <c r="F1546" s="1" t="str">
        <f t="shared" si="106"/>
        <v>ENTER WEIGHT</v>
      </c>
      <c r="G1546" s="2"/>
      <c r="J1546" s="7" t="str">
        <f t="shared" si="107"/>
        <v>ENTER WEIGHT</v>
      </c>
      <c r="K1546" s="7" t="b">
        <f t="shared" si="104"/>
        <v>0</v>
      </c>
      <c r="L1546" s="8">
        <f t="shared" si="105"/>
        <v>0</v>
      </c>
    </row>
    <row r="1547" spans="6:12" x14ac:dyDescent="0.25">
      <c r="F1547" s="1" t="str">
        <f t="shared" si="106"/>
        <v>ENTER WEIGHT</v>
      </c>
      <c r="G1547" s="2"/>
      <c r="J1547" s="7" t="str">
        <f t="shared" si="107"/>
        <v>ENTER WEIGHT</v>
      </c>
      <c r="K1547" s="7" t="b">
        <f t="shared" si="104"/>
        <v>0</v>
      </c>
      <c r="L1547" s="8">
        <f t="shared" si="105"/>
        <v>0</v>
      </c>
    </row>
    <row r="1548" spans="6:12" x14ac:dyDescent="0.25">
      <c r="F1548" s="1" t="str">
        <f t="shared" si="106"/>
        <v>ENTER WEIGHT</v>
      </c>
      <c r="G1548" s="2"/>
      <c r="J1548" s="7" t="str">
        <f t="shared" si="107"/>
        <v>ENTER WEIGHT</v>
      </c>
      <c r="K1548" s="7" t="b">
        <f t="shared" si="104"/>
        <v>0</v>
      </c>
      <c r="L1548" s="8">
        <f t="shared" si="105"/>
        <v>0</v>
      </c>
    </row>
    <row r="1549" spans="6:12" x14ac:dyDescent="0.25">
      <c r="F1549" s="1" t="str">
        <f t="shared" si="106"/>
        <v>ENTER WEIGHT</v>
      </c>
      <c r="G1549" s="2"/>
      <c r="J1549" s="7" t="str">
        <f t="shared" si="107"/>
        <v>ENTER WEIGHT</v>
      </c>
      <c r="K1549" s="7" t="b">
        <f t="shared" si="104"/>
        <v>0</v>
      </c>
      <c r="L1549" s="8">
        <f t="shared" si="105"/>
        <v>0</v>
      </c>
    </row>
    <row r="1550" spans="6:12" x14ac:dyDescent="0.25">
      <c r="F1550" s="1" t="str">
        <f t="shared" si="106"/>
        <v>ENTER WEIGHT</v>
      </c>
      <c r="G1550" s="2"/>
      <c r="J1550" s="7" t="str">
        <f t="shared" si="107"/>
        <v>ENTER WEIGHT</v>
      </c>
      <c r="K1550" s="7" t="b">
        <f t="shared" si="104"/>
        <v>0</v>
      </c>
      <c r="L1550" s="8">
        <f t="shared" si="105"/>
        <v>0</v>
      </c>
    </row>
    <row r="1551" spans="6:12" x14ac:dyDescent="0.25">
      <c r="F1551" s="1" t="str">
        <f t="shared" si="106"/>
        <v>ENTER WEIGHT</v>
      </c>
      <c r="G1551" s="2"/>
      <c r="J1551" s="7" t="str">
        <f t="shared" si="107"/>
        <v>ENTER WEIGHT</v>
      </c>
      <c r="K1551" s="7" t="b">
        <f t="shared" si="104"/>
        <v>0</v>
      </c>
      <c r="L1551" s="8">
        <f t="shared" si="105"/>
        <v>0</v>
      </c>
    </row>
    <row r="1552" spans="6:12" x14ac:dyDescent="0.25">
      <c r="F1552" s="1" t="str">
        <f t="shared" si="106"/>
        <v>ENTER WEIGHT</v>
      </c>
      <c r="G1552" s="2"/>
      <c r="J1552" s="7" t="str">
        <f t="shared" si="107"/>
        <v>ENTER WEIGHT</v>
      </c>
      <c r="K1552" s="7" t="b">
        <f t="shared" si="104"/>
        <v>0</v>
      </c>
      <c r="L1552" s="8">
        <f t="shared" si="105"/>
        <v>0</v>
      </c>
    </row>
    <row r="1553" spans="6:12" x14ac:dyDescent="0.25">
      <c r="F1553" s="1" t="str">
        <f t="shared" si="106"/>
        <v>ENTER WEIGHT</v>
      </c>
      <c r="G1553" s="2"/>
      <c r="J1553" s="7" t="str">
        <f t="shared" si="107"/>
        <v>ENTER WEIGHT</v>
      </c>
      <c r="K1553" s="7" t="b">
        <f t="shared" si="104"/>
        <v>0</v>
      </c>
      <c r="L1553" s="8">
        <f t="shared" si="105"/>
        <v>0</v>
      </c>
    </row>
    <row r="1554" spans="6:12" x14ac:dyDescent="0.25">
      <c r="F1554" s="1" t="str">
        <f t="shared" si="106"/>
        <v>ENTER WEIGHT</v>
      </c>
      <c r="G1554" s="2"/>
      <c r="J1554" s="7" t="str">
        <f t="shared" si="107"/>
        <v>ENTER WEIGHT</v>
      </c>
      <c r="K1554" s="7" t="b">
        <f t="shared" si="104"/>
        <v>0</v>
      </c>
      <c r="L1554" s="8">
        <f t="shared" si="105"/>
        <v>0</v>
      </c>
    </row>
    <row r="1555" spans="6:12" x14ac:dyDescent="0.25">
      <c r="F1555" s="1" t="str">
        <f t="shared" si="106"/>
        <v>ENTER WEIGHT</v>
      </c>
      <c r="G1555" s="2"/>
      <c r="J1555" s="7" t="str">
        <f t="shared" si="107"/>
        <v>ENTER WEIGHT</v>
      </c>
      <c r="K1555" s="7" t="b">
        <f t="shared" ref="K1555:K1618" si="108">IF(M1555="NEW",J1555*1,IF(M1555="YELLOW",J1555*0.75,IF(M1555="BLUE",J1555*0.5)))</f>
        <v>0</v>
      </c>
      <c r="L1555" s="8">
        <f t="shared" ref="L1555:L1618" si="109">I1555*K1555</f>
        <v>0</v>
      </c>
    </row>
    <row r="1556" spans="6:12" x14ac:dyDescent="0.25">
      <c r="F1556" s="1" t="str">
        <f t="shared" si="106"/>
        <v>ENTER WEIGHT</v>
      </c>
      <c r="G1556" s="2"/>
      <c r="J1556" s="7" t="str">
        <f t="shared" si="107"/>
        <v>ENTER WEIGHT</v>
      </c>
      <c r="K1556" s="7" t="b">
        <f t="shared" si="108"/>
        <v>0</v>
      </c>
      <c r="L1556" s="8">
        <f t="shared" si="109"/>
        <v>0</v>
      </c>
    </row>
    <row r="1557" spans="6:12" x14ac:dyDescent="0.25">
      <c r="F1557" s="1" t="str">
        <f t="shared" si="106"/>
        <v>ENTER WEIGHT</v>
      </c>
      <c r="G1557" s="2"/>
      <c r="J1557" s="7" t="str">
        <f t="shared" si="107"/>
        <v>ENTER WEIGHT</v>
      </c>
      <c r="K1557" s="7" t="b">
        <f t="shared" si="108"/>
        <v>0</v>
      </c>
      <c r="L1557" s="8">
        <f t="shared" si="109"/>
        <v>0</v>
      </c>
    </row>
    <row r="1558" spans="6:12" x14ac:dyDescent="0.25">
      <c r="F1558" s="1" t="str">
        <f t="shared" si="106"/>
        <v>ENTER WEIGHT</v>
      </c>
      <c r="G1558" s="2"/>
      <c r="J1558" s="7" t="str">
        <f t="shared" si="107"/>
        <v>ENTER WEIGHT</v>
      </c>
      <c r="K1558" s="7" t="b">
        <f t="shared" si="108"/>
        <v>0</v>
      </c>
      <c r="L1558" s="8">
        <f t="shared" si="109"/>
        <v>0</v>
      </c>
    </row>
    <row r="1559" spans="6:12" x14ac:dyDescent="0.25">
      <c r="F1559" s="1" t="str">
        <f t="shared" si="106"/>
        <v>ENTER WEIGHT</v>
      </c>
      <c r="G1559" s="2"/>
      <c r="J1559" s="7" t="str">
        <f t="shared" si="107"/>
        <v>ENTER WEIGHT</v>
      </c>
      <c r="K1559" s="7" t="b">
        <f t="shared" si="108"/>
        <v>0</v>
      </c>
      <c r="L1559" s="8">
        <f t="shared" si="109"/>
        <v>0</v>
      </c>
    </row>
    <row r="1560" spans="6:12" x14ac:dyDescent="0.25">
      <c r="F1560" s="1" t="str">
        <f t="shared" si="106"/>
        <v>ENTER WEIGHT</v>
      </c>
      <c r="G1560" s="2"/>
      <c r="J1560" s="7" t="str">
        <f t="shared" si="107"/>
        <v>ENTER WEIGHT</v>
      </c>
      <c r="K1560" s="7" t="b">
        <f t="shared" si="108"/>
        <v>0</v>
      </c>
      <c r="L1560" s="8">
        <f t="shared" si="109"/>
        <v>0</v>
      </c>
    </row>
    <row r="1561" spans="6:12" x14ac:dyDescent="0.25">
      <c r="F1561" s="1" t="str">
        <f t="shared" si="106"/>
        <v>ENTER WEIGHT</v>
      </c>
      <c r="G1561" s="2"/>
      <c r="J1561" s="7" t="str">
        <f t="shared" si="107"/>
        <v>ENTER WEIGHT</v>
      </c>
      <c r="K1561" s="7" t="b">
        <f t="shared" si="108"/>
        <v>0</v>
      </c>
      <c r="L1561" s="8">
        <f t="shared" si="109"/>
        <v>0</v>
      </c>
    </row>
    <row r="1562" spans="6:12" x14ac:dyDescent="0.25">
      <c r="F1562" s="1" t="str">
        <f t="shared" si="106"/>
        <v>ENTER WEIGHT</v>
      </c>
      <c r="G1562" s="2"/>
      <c r="J1562" s="7" t="str">
        <f t="shared" si="107"/>
        <v>ENTER WEIGHT</v>
      </c>
      <c r="K1562" s="7" t="b">
        <f t="shared" si="108"/>
        <v>0</v>
      </c>
      <c r="L1562" s="8">
        <f t="shared" si="109"/>
        <v>0</v>
      </c>
    </row>
    <row r="1563" spans="6:12" x14ac:dyDescent="0.25">
      <c r="F1563" s="1" t="str">
        <f t="shared" si="106"/>
        <v>ENTER WEIGHT</v>
      </c>
      <c r="G1563" s="2"/>
      <c r="J1563" s="7" t="str">
        <f t="shared" si="107"/>
        <v>ENTER WEIGHT</v>
      </c>
      <c r="K1563" s="7" t="b">
        <f t="shared" si="108"/>
        <v>0</v>
      </c>
      <c r="L1563" s="8">
        <f t="shared" si="109"/>
        <v>0</v>
      </c>
    </row>
    <row r="1564" spans="6:12" x14ac:dyDescent="0.25">
      <c r="F1564" s="1" t="str">
        <f t="shared" ref="F1564:F1627" si="110">IF($E1564=60.3,6.99,IF($E1564=73,9.67,IF($E1564=88.9,13.84,IF($E1564=114.3,17.26,IF($E1564=177.8,34.23,IF($E1564=244.5,53.57,"ENTER WEIGHT"))))))</f>
        <v>ENTER WEIGHT</v>
      </c>
      <c r="G1564" s="2"/>
      <c r="J1564" s="7" t="str">
        <f t="shared" si="107"/>
        <v>ENTER WEIGHT</v>
      </c>
      <c r="K1564" s="7" t="b">
        <f t="shared" si="108"/>
        <v>0</v>
      </c>
      <c r="L1564" s="8">
        <f t="shared" si="109"/>
        <v>0</v>
      </c>
    </row>
    <row r="1565" spans="6:12" x14ac:dyDescent="0.25">
      <c r="F1565" s="1" t="str">
        <f t="shared" si="110"/>
        <v>ENTER WEIGHT</v>
      </c>
      <c r="G1565" s="2"/>
      <c r="J1565" s="7" t="str">
        <f t="shared" si="107"/>
        <v>ENTER WEIGHT</v>
      </c>
      <c r="K1565" s="7" t="b">
        <f t="shared" si="108"/>
        <v>0</v>
      </c>
      <c r="L1565" s="8">
        <f t="shared" si="109"/>
        <v>0</v>
      </c>
    </row>
    <row r="1566" spans="6:12" x14ac:dyDescent="0.25">
      <c r="F1566" s="1" t="str">
        <f t="shared" si="110"/>
        <v>ENTER WEIGHT</v>
      </c>
      <c r="G1566" s="2"/>
      <c r="J1566" s="7" t="str">
        <f t="shared" si="107"/>
        <v>ENTER WEIGHT</v>
      </c>
      <c r="K1566" s="7" t="b">
        <f t="shared" si="108"/>
        <v>0</v>
      </c>
      <c r="L1566" s="8">
        <f t="shared" si="109"/>
        <v>0</v>
      </c>
    </row>
    <row r="1567" spans="6:12" x14ac:dyDescent="0.25">
      <c r="F1567" s="1" t="str">
        <f t="shared" si="110"/>
        <v>ENTER WEIGHT</v>
      </c>
      <c r="G1567" s="2"/>
      <c r="J1567" s="7" t="str">
        <f t="shared" si="107"/>
        <v>ENTER WEIGHT</v>
      </c>
      <c r="K1567" s="7" t="b">
        <f t="shared" si="108"/>
        <v>0</v>
      </c>
      <c r="L1567" s="8">
        <f t="shared" si="109"/>
        <v>0</v>
      </c>
    </row>
    <row r="1568" spans="6:12" x14ac:dyDescent="0.25">
      <c r="F1568" s="1" t="str">
        <f t="shared" si="110"/>
        <v>ENTER WEIGHT</v>
      </c>
      <c r="G1568" s="2"/>
      <c r="J1568" s="7" t="str">
        <f t="shared" si="107"/>
        <v>ENTER WEIGHT</v>
      </c>
      <c r="K1568" s="7" t="b">
        <f t="shared" si="108"/>
        <v>0</v>
      </c>
      <c r="L1568" s="8">
        <f t="shared" si="109"/>
        <v>0</v>
      </c>
    </row>
    <row r="1569" spans="6:12" x14ac:dyDescent="0.25">
      <c r="F1569" s="1" t="str">
        <f t="shared" si="110"/>
        <v>ENTER WEIGHT</v>
      </c>
      <c r="G1569" s="2"/>
      <c r="J1569" s="7" t="str">
        <f t="shared" si="107"/>
        <v>ENTER WEIGHT</v>
      </c>
      <c r="K1569" s="7" t="b">
        <f t="shared" si="108"/>
        <v>0</v>
      </c>
      <c r="L1569" s="8">
        <f t="shared" si="109"/>
        <v>0</v>
      </c>
    </row>
    <row r="1570" spans="6:12" x14ac:dyDescent="0.25">
      <c r="F1570" s="1" t="str">
        <f t="shared" si="110"/>
        <v>ENTER WEIGHT</v>
      </c>
      <c r="G1570" s="2"/>
      <c r="J1570" s="7" t="str">
        <f t="shared" si="107"/>
        <v>ENTER WEIGHT</v>
      </c>
      <c r="K1570" s="7" t="b">
        <f t="shared" si="108"/>
        <v>0</v>
      </c>
      <c r="L1570" s="8">
        <f t="shared" si="109"/>
        <v>0</v>
      </c>
    </row>
    <row r="1571" spans="6:12" x14ac:dyDescent="0.25">
      <c r="F1571" s="1" t="str">
        <f t="shared" si="110"/>
        <v>ENTER WEIGHT</v>
      </c>
      <c r="G1571" s="2"/>
      <c r="J1571" s="7" t="str">
        <f t="shared" si="107"/>
        <v>ENTER WEIGHT</v>
      </c>
      <c r="K1571" s="7" t="b">
        <f t="shared" si="108"/>
        <v>0</v>
      </c>
      <c r="L1571" s="8">
        <f t="shared" si="109"/>
        <v>0</v>
      </c>
    </row>
    <row r="1572" spans="6:12" x14ac:dyDescent="0.25">
      <c r="F1572" s="1" t="str">
        <f t="shared" si="110"/>
        <v>ENTER WEIGHT</v>
      </c>
      <c r="G1572" s="2"/>
      <c r="J1572" s="7" t="str">
        <f t="shared" si="107"/>
        <v>ENTER WEIGHT</v>
      </c>
      <c r="K1572" s="7" t="b">
        <f t="shared" si="108"/>
        <v>0</v>
      </c>
      <c r="L1572" s="8">
        <f t="shared" si="109"/>
        <v>0</v>
      </c>
    </row>
    <row r="1573" spans="6:12" x14ac:dyDescent="0.25">
      <c r="F1573" s="1" t="str">
        <f t="shared" si="110"/>
        <v>ENTER WEIGHT</v>
      </c>
      <c r="G1573" s="2"/>
      <c r="J1573" s="7" t="str">
        <f t="shared" si="107"/>
        <v>ENTER WEIGHT</v>
      </c>
      <c r="K1573" s="7" t="b">
        <f t="shared" si="108"/>
        <v>0</v>
      </c>
      <c r="L1573" s="8">
        <f t="shared" si="109"/>
        <v>0</v>
      </c>
    </row>
    <row r="1574" spans="6:12" x14ac:dyDescent="0.25">
      <c r="F1574" s="1" t="str">
        <f t="shared" si="110"/>
        <v>ENTER WEIGHT</v>
      </c>
      <c r="G1574" s="2"/>
      <c r="J1574" s="7" t="str">
        <f t="shared" si="107"/>
        <v>ENTER WEIGHT</v>
      </c>
      <c r="K1574" s="7" t="b">
        <f t="shared" si="108"/>
        <v>0</v>
      </c>
      <c r="L1574" s="8">
        <f t="shared" si="109"/>
        <v>0</v>
      </c>
    </row>
    <row r="1575" spans="6:12" x14ac:dyDescent="0.25">
      <c r="F1575" s="1" t="str">
        <f t="shared" si="110"/>
        <v>ENTER WEIGHT</v>
      </c>
      <c r="G1575" s="2"/>
      <c r="J1575" s="7" t="str">
        <f t="shared" si="107"/>
        <v>ENTER WEIGHT</v>
      </c>
      <c r="K1575" s="7" t="b">
        <f t="shared" si="108"/>
        <v>0</v>
      </c>
      <c r="L1575" s="8">
        <f t="shared" si="109"/>
        <v>0</v>
      </c>
    </row>
    <row r="1576" spans="6:12" x14ac:dyDescent="0.25">
      <c r="F1576" s="1" t="str">
        <f t="shared" si="110"/>
        <v>ENTER WEIGHT</v>
      </c>
      <c r="G1576" s="2"/>
      <c r="J1576" s="7" t="str">
        <f t="shared" si="107"/>
        <v>ENTER WEIGHT</v>
      </c>
      <c r="K1576" s="7" t="b">
        <f t="shared" si="108"/>
        <v>0</v>
      </c>
      <c r="L1576" s="8">
        <f t="shared" si="109"/>
        <v>0</v>
      </c>
    </row>
    <row r="1577" spans="6:12" x14ac:dyDescent="0.25">
      <c r="F1577" s="1" t="str">
        <f t="shared" si="110"/>
        <v>ENTER WEIGHT</v>
      </c>
      <c r="G1577" s="2"/>
      <c r="J1577" s="7" t="str">
        <f t="shared" si="107"/>
        <v>ENTER WEIGHT</v>
      </c>
      <c r="K1577" s="7" t="b">
        <f t="shared" si="108"/>
        <v>0</v>
      </c>
      <c r="L1577" s="8">
        <f t="shared" si="109"/>
        <v>0</v>
      </c>
    </row>
    <row r="1578" spans="6:12" x14ac:dyDescent="0.25">
      <c r="F1578" s="1" t="str">
        <f t="shared" si="110"/>
        <v>ENTER WEIGHT</v>
      </c>
      <c r="G1578" s="2"/>
      <c r="J1578" s="7" t="str">
        <f t="shared" si="107"/>
        <v>ENTER WEIGHT</v>
      </c>
      <c r="K1578" s="7" t="b">
        <f t="shared" si="108"/>
        <v>0</v>
      </c>
      <c r="L1578" s="8">
        <f t="shared" si="109"/>
        <v>0</v>
      </c>
    </row>
    <row r="1579" spans="6:12" x14ac:dyDescent="0.25">
      <c r="F1579" s="1" t="str">
        <f t="shared" si="110"/>
        <v>ENTER WEIGHT</v>
      </c>
      <c r="G1579" s="2"/>
      <c r="J1579" s="7" t="str">
        <f t="shared" si="107"/>
        <v>ENTER WEIGHT</v>
      </c>
      <c r="K1579" s="7" t="b">
        <f t="shared" si="108"/>
        <v>0</v>
      </c>
      <c r="L1579" s="8">
        <f t="shared" si="109"/>
        <v>0</v>
      </c>
    </row>
    <row r="1580" spans="6:12" x14ac:dyDescent="0.25">
      <c r="F1580" s="1" t="str">
        <f t="shared" si="110"/>
        <v>ENTER WEIGHT</v>
      </c>
      <c r="G1580" s="2"/>
      <c r="J1580" s="7" t="str">
        <f t="shared" si="107"/>
        <v>ENTER WEIGHT</v>
      </c>
      <c r="K1580" s="7" t="b">
        <f t="shared" si="108"/>
        <v>0</v>
      </c>
      <c r="L1580" s="8">
        <f t="shared" si="109"/>
        <v>0</v>
      </c>
    </row>
    <row r="1581" spans="6:12" x14ac:dyDescent="0.25">
      <c r="F1581" s="1" t="str">
        <f t="shared" si="110"/>
        <v>ENTER WEIGHT</v>
      </c>
      <c r="G1581" s="2"/>
      <c r="J1581" s="7" t="str">
        <f t="shared" si="107"/>
        <v>ENTER WEIGHT</v>
      </c>
      <c r="K1581" s="7" t="b">
        <f t="shared" si="108"/>
        <v>0</v>
      </c>
      <c r="L1581" s="8">
        <f t="shared" si="109"/>
        <v>0</v>
      </c>
    </row>
    <row r="1582" spans="6:12" x14ac:dyDescent="0.25">
      <c r="F1582" s="1" t="str">
        <f t="shared" si="110"/>
        <v>ENTER WEIGHT</v>
      </c>
      <c r="G1582" s="2"/>
      <c r="J1582" s="7" t="str">
        <f t="shared" si="107"/>
        <v>ENTER WEIGHT</v>
      </c>
      <c r="K1582" s="7" t="b">
        <f t="shared" si="108"/>
        <v>0</v>
      </c>
      <c r="L1582" s="8">
        <f t="shared" si="109"/>
        <v>0</v>
      </c>
    </row>
    <row r="1583" spans="6:12" x14ac:dyDescent="0.25">
      <c r="F1583" s="1" t="str">
        <f t="shared" si="110"/>
        <v>ENTER WEIGHT</v>
      </c>
      <c r="G1583" s="2"/>
      <c r="J1583" s="7" t="str">
        <f t="shared" si="107"/>
        <v>ENTER WEIGHT</v>
      </c>
      <c r="K1583" s="7" t="b">
        <f t="shared" si="108"/>
        <v>0</v>
      </c>
      <c r="L1583" s="8">
        <f t="shared" si="109"/>
        <v>0</v>
      </c>
    </row>
    <row r="1584" spans="6:12" x14ac:dyDescent="0.25">
      <c r="F1584" s="1" t="str">
        <f t="shared" si="110"/>
        <v>ENTER WEIGHT</v>
      </c>
      <c r="G1584" s="2"/>
      <c r="J1584" s="7" t="str">
        <f t="shared" si="107"/>
        <v>ENTER WEIGHT</v>
      </c>
      <c r="K1584" s="7" t="b">
        <f t="shared" si="108"/>
        <v>0</v>
      </c>
      <c r="L1584" s="8">
        <f t="shared" si="109"/>
        <v>0</v>
      </c>
    </row>
    <row r="1585" spans="6:12" x14ac:dyDescent="0.25">
      <c r="F1585" s="1" t="str">
        <f t="shared" si="110"/>
        <v>ENTER WEIGHT</v>
      </c>
      <c r="G1585" s="2"/>
      <c r="J1585" s="7" t="str">
        <f t="shared" si="107"/>
        <v>ENTER WEIGHT</v>
      </c>
      <c r="K1585" s="7" t="b">
        <f t="shared" si="108"/>
        <v>0</v>
      </c>
      <c r="L1585" s="8">
        <f t="shared" si="109"/>
        <v>0</v>
      </c>
    </row>
    <row r="1586" spans="6:12" x14ac:dyDescent="0.25">
      <c r="F1586" s="1" t="str">
        <f t="shared" si="110"/>
        <v>ENTER WEIGHT</v>
      </c>
      <c r="G1586" s="2"/>
      <c r="J1586" s="7" t="str">
        <f t="shared" si="107"/>
        <v>ENTER WEIGHT</v>
      </c>
      <c r="K1586" s="7" t="b">
        <f t="shared" si="108"/>
        <v>0</v>
      </c>
      <c r="L1586" s="8">
        <f t="shared" si="109"/>
        <v>0</v>
      </c>
    </row>
    <row r="1587" spans="6:12" x14ac:dyDescent="0.25">
      <c r="F1587" s="1" t="str">
        <f t="shared" si="110"/>
        <v>ENTER WEIGHT</v>
      </c>
      <c r="G1587" s="2"/>
      <c r="J1587" s="7" t="str">
        <f t="shared" si="107"/>
        <v>ENTER WEIGHT</v>
      </c>
      <c r="K1587" s="7" t="b">
        <f t="shared" si="108"/>
        <v>0</v>
      </c>
      <c r="L1587" s="8">
        <f t="shared" si="109"/>
        <v>0</v>
      </c>
    </row>
    <row r="1588" spans="6:12" x14ac:dyDescent="0.25">
      <c r="F1588" s="1" t="str">
        <f t="shared" si="110"/>
        <v>ENTER WEIGHT</v>
      </c>
      <c r="G1588" s="2"/>
      <c r="J1588" s="7" t="str">
        <f t="shared" si="107"/>
        <v>ENTER WEIGHT</v>
      </c>
      <c r="K1588" s="7" t="b">
        <f t="shared" si="108"/>
        <v>0</v>
      </c>
      <c r="L1588" s="8">
        <f t="shared" si="109"/>
        <v>0</v>
      </c>
    </row>
    <row r="1589" spans="6:12" x14ac:dyDescent="0.25">
      <c r="F1589" s="1" t="str">
        <f t="shared" si="110"/>
        <v>ENTER WEIGHT</v>
      </c>
      <c r="G1589" s="2"/>
      <c r="J1589" s="7" t="str">
        <f t="shared" si="107"/>
        <v>ENTER WEIGHT</v>
      </c>
      <c r="K1589" s="7" t="b">
        <f t="shared" si="108"/>
        <v>0</v>
      </c>
      <c r="L1589" s="8">
        <f t="shared" si="109"/>
        <v>0</v>
      </c>
    </row>
    <row r="1590" spans="6:12" x14ac:dyDescent="0.25">
      <c r="F1590" s="1" t="str">
        <f t="shared" si="110"/>
        <v>ENTER WEIGHT</v>
      </c>
      <c r="G1590" s="2"/>
      <c r="J1590" s="7" t="str">
        <f t="shared" si="107"/>
        <v>ENTER WEIGHT</v>
      </c>
      <c r="K1590" s="7" t="b">
        <f t="shared" si="108"/>
        <v>0</v>
      </c>
      <c r="L1590" s="8">
        <f t="shared" si="109"/>
        <v>0</v>
      </c>
    </row>
    <row r="1591" spans="6:12" x14ac:dyDescent="0.25">
      <c r="F1591" s="1" t="str">
        <f t="shared" si="110"/>
        <v>ENTER WEIGHT</v>
      </c>
      <c r="G1591" s="2"/>
      <c r="J1591" s="7" t="str">
        <f t="shared" si="107"/>
        <v>ENTER WEIGHT</v>
      </c>
      <c r="K1591" s="7" t="b">
        <f t="shared" si="108"/>
        <v>0</v>
      </c>
      <c r="L1591" s="8">
        <f t="shared" si="109"/>
        <v>0</v>
      </c>
    </row>
    <row r="1592" spans="6:12" x14ac:dyDescent="0.25">
      <c r="F1592" s="1" t="str">
        <f t="shared" si="110"/>
        <v>ENTER WEIGHT</v>
      </c>
      <c r="G1592" s="2"/>
      <c r="J1592" s="7" t="str">
        <f t="shared" si="107"/>
        <v>ENTER WEIGHT</v>
      </c>
      <c r="K1592" s="7" t="b">
        <f t="shared" si="108"/>
        <v>0</v>
      </c>
      <c r="L1592" s="8">
        <f t="shared" si="109"/>
        <v>0</v>
      </c>
    </row>
    <row r="1593" spans="6:12" x14ac:dyDescent="0.25">
      <c r="F1593" s="1" t="str">
        <f t="shared" si="110"/>
        <v>ENTER WEIGHT</v>
      </c>
      <c r="G1593" s="2"/>
      <c r="J1593" s="7" t="str">
        <f t="shared" si="107"/>
        <v>ENTER WEIGHT</v>
      </c>
      <c r="K1593" s="7" t="b">
        <f t="shared" si="108"/>
        <v>0</v>
      </c>
      <c r="L1593" s="8">
        <f t="shared" si="109"/>
        <v>0</v>
      </c>
    </row>
    <row r="1594" spans="6:12" x14ac:dyDescent="0.25">
      <c r="F1594" s="1" t="str">
        <f t="shared" si="110"/>
        <v>ENTER WEIGHT</v>
      </c>
      <c r="G1594" s="2"/>
      <c r="J1594" s="7" t="str">
        <f t="shared" si="107"/>
        <v>ENTER WEIGHT</v>
      </c>
      <c r="K1594" s="7" t="b">
        <f t="shared" si="108"/>
        <v>0</v>
      </c>
      <c r="L1594" s="8">
        <f t="shared" si="109"/>
        <v>0</v>
      </c>
    </row>
    <row r="1595" spans="6:12" x14ac:dyDescent="0.25">
      <c r="F1595" s="1" t="str">
        <f t="shared" si="110"/>
        <v>ENTER WEIGHT</v>
      </c>
      <c r="G1595" s="2"/>
      <c r="J1595" s="7" t="str">
        <f t="shared" si="107"/>
        <v>ENTER WEIGHT</v>
      </c>
      <c r="K1595" s="7" t="b">
        <f t="shared" si="108"/>
        <v>0</v>
      </c>
      <c r="L1595" s="8">
        <f t="shared" si="109"/>
        <v>0</v>
      </c>
    </row>
    <row r="1596" spans="6:12" x14ac:dyDescent="0.25">
      <c r="F1596" s="1" t="str">
        <f t="shared" si="110"/>
        <v>ENTER WEIGHT</v>
      </c>
      <c r="G1596" s="2"/>
      <c r="J1596" s="7" t="str">
        <f t="shared" si="107"/>
        <v>ENTER WEIGHT</v>
      </c>
      <c r="K1596" s="7" t="b">
        <f t="shared" si="108"/>
        <v>0</v>
      </c>
      <c r="L1596" s="8">
        <f t="shared" si="109"/>
        <v>0</v>
      </c>
    </row>
    <row r="1597" spans="6:12" x14ac:dyDescent="0.25">
      <c r="F1597" s="1" t="str">
        <f t="shared" si="110"/>
        <v>ENTER WEIGHT</v>
      </c>
      <c r="G1597" s="2"/>
      <c r="J1597" s="7" t="str">
        <f t="shared" si="107"/>
        <v>ENTER WEIGHT</v>
      </c>
      <c r="K1597" s="7" t="b">
        <f t="shared" si="108"/>
        <v>0</v>
      </c>
      <c r="L1597" s="8">
        <f t="shared" si="109"/>
        <v>0</v>
      </c>
    </row>
    <row r="1598" spans="6:12" x14ac:dyDescent="0.25">
      <c r="F1598" s="1" t="str">
        <f t="shared" si="110"/>
        <v>ENTER WEIGHT</v>
      </c>
      <c r="G1598" s="2"/>
      <c r="J1598" s="7" t="str">
        <f t="shared" ref="J1598:J1661" si="111">IF($E1598=60.3,17.15,IF($E1598=73,21.41,IF($E1598=88.9,29.99,IF(AND($E1598=114.3, $F1598=17.26),35.81,IF(AND($E1598=177.8, $F1598=34.23),69.16,IF(AND($E1598=244.5,$F1598=53.57),107.88,"ENTER WEIGHT"))))))</f>
        <v>ENTER WEIGHT</v>
      </c>
      <c r="K1598" s="7" t="b">
        <f t="shared" si="108"/>
        <v>0</v>
      </c>
      <c r="L1598" s="8">
        <f t="shared" si="109"/>
        <v>0</v>
      </c>
    </row>
    <row r="1599" spans="6:12" x14ac:dyDescent="0.25">
      <c r="F1599" s="1" t="str">
        <f t="shared" si="110"/>
        <v>ENTER WEIGHT</v>
      </c>
      <c r="G1599" s="2"/>
      <c r="J1599" s="7" t="str">
        <f t="shared" si="111"/>
        <v>ENTER WEIGHT</v>
      </c>
      <c r="K1599" s="7" t="b">
        <f t="shared" si="108"/>
        <v>0</v>
      </c>
      <c r="L1599" s="8">
        <f t="shared" si="109"/>
        <v>0</v>
      </c>
    </row>
    <row r="1600" spans="6:12" x14ac:dyDescent="0.25">
      <c r="F1600" s="1" t="str">
        <f t="shared" si="110"/>
        <v>ENTER WEIGHT</v>
      </c>
      <c r="G1600" s="2"/>
      <c r="J1600" s="7" t="str">
        <f t="shared" si="111"/>
        <v>ENTER WEIGHT</v>
      </c>
      <c r="K1600" s="7" t="b">
        <f t="shared" si="108"/>
        <v>0</v>
      </c>
      <c r="L1600" s="8">
        <f t="shared" si="109"/>
        <v>0</v>
      </c>
    </row>
    <row r="1601" spans="6:12" x14ac:dyDescent="0.25">
      <c r="F1601" s="1" t="str">
        <f t="shared" si="110"/>
        <v>ENTER WEIGHT</v>
      </c>
      <c r="G1601" s="2"/>
      <c r="J1601" s="7" t="str">
        <f t="shared" si="111"/>
        <v>ENTER WEIGHT</v>
      </c>
      <c r="K1601" s="7" t="b">
        <f t="shared" si="108"/>
        <v>0</v>
      </c>
      <c r="L1601" s="8">
        <f t="shared" si="109"/>
        <v>0</v>
      </c>
    </row>
    <row r="1602" spans="6:12" x14ac:dyDescent="0.25">
      <c r="F1602" s="1" t="str">
        <f t="shared" si="110"/>
        <v>ENTER WEIGHT</v>
      </c>
      <c r="G1602" s="2"/>
      <c r="J1602" s="7" t="str">
        <f t="shared" si="111"/>
        <v>ENTER WEIGHT</v>
      </c>
      <c r="K1602" s="7" t="b">
        <f t="shared" si="108"/>
        <v>0</v>
      </c>
      <c r="L1602" s="8">
        <f t="shared" si="109"/>
        <v>0</v>
      </c>
    </row>
    <row r="1603" spans="6:12" x14ac:dyDescent="0.25">
      <c r="F1603" s="1" t="str">
        <f t="shared" si="110"/>
        <v>ENTER WEIGHT</v>
      </c>
      <c r="G1603" s="2"/>
      <c r="J1603" s="7" t="str">
        <f t="shared" si="111"/>
        <v>ENTER WEIGHT</v>
      </c>
      <c r="K1603" s="7" t="b">
        <f t="shared" si="108"/>
        <v>0</v>
      </c>
      <c r="L1603" s="8">
        <f t="shared" si="109"/>
        <v>0</v>
      </c>
    </row>
    <row r="1604" spans="6:12" x14ac:dyDescent="0.25">
      <c r="F1604" s="1" t="str">
        <f t="shared" si="110"/>
        <v>ENTER WEIGHT</v>
      </c>
      <c r="G1604" s="2"/>
      <c r="J1604" s="7" t="str">
        <f t="shared" si="111"/>
        <v>ENTER WEIGHT</v>
      </c>
      <c r="K1604" s="7" t="b">
        <f t="shared" si="108"/>
        <v>0</v>
      </c>
      <c r="L1604" s="8">
        <f t="shared" si="109"/>
        <v>0</v>
      </c>
    </row>
    <row r="1605" spans="6:12" x14ac:dyDescent="0.25">
      <c r="F1605" s="1" t="str">
        <f t="shared" si="110"/>
        <v>ENTER WEIGHT</v>
      </c>
      <c r="G1605" s="2"/>
      <c r="J1605" s="7" t="str">
        <f t="shared" si="111"/>
        <v>ENTER WEIGHT</v>
      </c>
      <c r="K1605" s="7" t="b">
        <f t="shared" si="108"/>
        <v>0</v>
      </c>
      <c r="L1605" s="8">
        <f t="shared" si="109"/>
        <v>0</v>
      </c>
    </row>
    <row r="1606" spans="6:12" x14ac:dyDescent="0.25">
      <c r="F1606" s="1" t="str">
        <f t="shared" si="110"/>
        <v>ENTER WEIGHT</v>
      </c>
      <c r="G1606" s="2"/>
      <c r="J1606" s="7" t="str">
        <f t="shared" si="111"/>
        <v>ENTER WEIGHT</v>
      </c>
      <c r="K1606" s="7" t="b">
        <f t="shared" si="108"/>
        <v>0</v>
      </c>
      <c r="L1606" s="8">
        <f t="shared" si="109"/>
        <v>0</v>
      </c>
    </row>
    <row r="1607" spans="6:12" x14ac:dyDescent="0.25">
      <c r="F1607" s="1" t="str">
        <f t="shared" si="110"/>
        <v>ENTER WEIGHT</v>
      </c>
      <c r="G1607" s="2"/>
      <c r="J1607" s="7" t="str">
        <f t="shared" si="111"/>
        <v>ENTER WEIGHT</v>
      </c>
      <c r="K1607" s="7" t="b">
        <f t="shared" si="108"/>
        <v>0</v>
      </c>
      <c r="L1607" s="8">
        <f t="shared" si="109"/>
        <v>0</v>
      </c>
    </row>
    <row r="1608" spans="6:12" x14ac:dyDescent="0.25">
      <c r="F1608" s="1" t="str">
        <f t="shared" si="110"/>
        <v>ENTER WEIGHT</v>
      </c>
      <c r="G1608" s="2"/>
      <c r="J1608" s="7" t="str">
        <f t="shared" si="111"/>
        <v>ENTER WEIGHT</v>
      </c>
      <c r="K1608" s="7" t="b">
        <f t="shared" si="108"/>
        <v>0</v>
      </c>
      <c r="L1608" s="8">
        <f t="shared" si="109"/>
        <v>0</v>
      </c>
    </row>
    <row r="1609" spans="6:12" x14ac:dyDescent="0.25">
      <c r="F1609" s="1" t="str">
        <f t="shared" si="110"/>
        <v>ENTER WEIGHT</v>
      </c>
      <c r="G1609" s="2"/>
      <c r="J1609" s="7" t="str">
        <f t="shared" si="111"/>
        <v>ENTER WEIGHT</v>
      </c>
      <c r="K1609" s="7" t="b">
        <f t="shared" si="108"/>
        <v>0</v>
      </c>
      <c r="L1609" s="8">
        <f t="shared" si="109"/>
        <v>0</v>
      </c>
    </row>
    <row r="1610" spans="6:12" x14ac:dyDescent="0.25">
      <c r="F1610" s="1" t="str">
        <f t="shared" si="110"/>
        <v>ENTER WEIGHT</v>
      </c>
      <c r="G1610" s="2"/>
      <c r="J1610" s="7" t="str">
        <f t="shared" si="111"/>
        <v>ENTER WEIGHT</v>
      </c>
      <c r="K1610" s="7" t="b">
        <f t="shared" si="108"/>
        <v>0</v>
      </c>
      <c r="L1610" s="8">
        <f t="shared" si="109"/>
        <v>0</v>
      </c>
    </row>
    <row r="1611" spans="6:12" x14ac:dyDescent="0.25">
      <c r="F1611" s="1" t="str">
        <f t="shared" si="110"/>
        <v>ENTER WEIGHT</v>
      </c>
      <c r="G1611" s="2"/>
      <c r="J1611" s="7" t="str">
        <f t="shared" si="111"/>
        <v>ENTER WEIGHT</v>
      </c>
      <c r="K1611" s="7" t="b">
        <f t="shared" si="108"/>
        <v>0</v>
      </c>
      <c r="L1611" s="8">
        <f t="shared" si="109"/>
        <v>0</v>
      </c>
    </row>
    <row r="1612" spans="6:12" x14ac:dyDescent="0.25">
      <c r="F1612" s="1" t="str">
        <f t="shared" si="110"/>
        <v>ENTER WEIGHT</v>
      </c>
      <c r="G1612" s="2"/>
      <c r="J1612" s="7" t="str">
        <f t="shared" si="111"/>
        <v>ENTER WEIGHT</v>
      </c>
      <c r="K1612" s="7" t="b">
        <f t="shared" si="108"/>
        <v>0</v>
      </c>
      <c r="L1612" s="8">
        <f t="shared" si="109"/>
        <v>0</v>
      </c>
    </row>
    <row r="1613" spans="6:12" x14ac:dyDescent="0.25">
      <c r="F1613" s="1" t="str">
        <f t="shared" si="110"/>
        <v>ENTER WEIGHT</v>
      </c>
      <c r="G1613" s="2"/>
      <c r="J1613" s="7" t="str">
        <f t="shared" si="111"/>
        <v>ENTER WEIGHT</v>
      </c>
      <c r="K1613" s="7" t="b">
        <f t="shared" si="108"/>
        <v>0</v>
      </c>
      <c r="L1613" s="8">
        <f t="shared" si="109"/>
        <v>0</v>
      </c>
    </row>
    <row r="1614" spans="6:12" x14ac:dyDescent="0.25">
      <c r="F1614" s="1" t="str">
        <f t="shared" si="110"/>
        <v>ENTER WEIGHT</v>
      </c>
      <c r="G1614" s="2"/>
      <c r="J1614" s="7" t="str">
        <f t="shared" si="111"/>
        <v>ENTER WEIGHT</v>
      </c>
      <c r="K1614" s="7" t="b">
        <f t="shared" si="108"/>
        <v>0</v>
      </c>
      <c r="L1614" s="8">
        <f t="shared" si="109"/>
        <v>0</v>
      </c>
    </row>
    <row r="1615" spans="6:12" x14ac:dyDescent="0.25">
      <c r="F1615" s="1" t="str">
        <f t="shared" si="110"/>
        <v>ENTER WEIGHT</v>
      </c>
      <c r="G1615" s="2"/>
      <c r="J1615" s="7" t="str">
        <f t="shared" si="111"/>
        <v>ENTER WEIGHT</v>
      </c>
      <c r="K1615" s="7" t="b">
        <f t="shared" si="108"/>
        <v>0</v>
      </c>
      <c r="L1615" s="8">
        <f t="shared" si="109"/>
        <v>0</v>
      </c>
    </row>
    <row r="1616" spans="6:12" x14ac:dyDescent="0.25">
      <c r="F1616" s="1" t="str">
        <f t="shared" si="110"/>
        <v>ENTER WEIGHT</v>
      </c>
      <c r="G1616" s="2"/>
      <c r="J1616" s="7" t="str">
        <f t="shared" si="111"/>
        <v>ENTER WEIGHT</v>
      </c>
      <c r="K1616" s="7" t="b">
        <f t="shared" si="108"/>
        <v>0</v>
      </c>
      <c r="L1616" s="8">
        <f t="shared" si="109"/>
        <v>0</v>
      </c>
    </row>
    <row r="1617" spans="6:12" x14ac:dyDescent="0.25">
      <c r="F1617" s="1" t="str">
        <f t="shared" si="110"/>
        <v>ENTER WEIGHT</v>
      </c>
      <c r="G1617" s="2"/>
      <c r="J1617" s="7" t="str">
        <f t="shared" si="111"/>
        <v>ENTER WEIGHT</v>
      </c>
      <c r="K1617" s="7" t="b">
        <f t="shared" si="108"/>
        <v>0</v>
      </c>
      <c r="L1617" s="8">
        <f t="shared" si="109"/>
        <v>0</v>
      </c>
    </row>
    <row r="1618" spans="6:12" x14ac:dyDescent="0.25">
      <c r="F1618" s="1" t="str">
        <f t="shared" si="110"/>
        <v>ENTER WEIGHT</v>
      </c>
      <c r="G1618" s="2"/>
      <c r="J1618" s="7" t="str">
        <f t="shared" si="111"/>
        <v>ENTER WEIGHT</v>
      </c>
      <c r="K1618" s="7" t="b">
        <f t="shared" si="108"/>
        <v>0</v>
      </c>
      <c r="L1618" s="8">
        <f t="shared" si="109"/>
        <v>0</v>
      </c>
    </row>
    <row r="1619" spans="6:12" x14ac:dyDescent="0.25">
      <c r="F1619" s="1" t="str">
        <f t="shared" si="110"/>
        <v>ENTER WEIGHT</v>
      </c>
      <c r="G1619" s="2"/>
      <c r="J1619" s="7" t="str">
        <f t="shared" si="111"/>
        <v>ENTER WEIGHT</v>
      </c>
      <c r="K1619" s="7" t="b">
        <f t="shared" ref="K1619:K1682" si="112">IF(M1619="NEW",J1619*1,IF(M1619="YELLOW",J1619*0.75,IF(M1619="BLUE",J1619*0.5)))</f>
        <v>0</v>
      </c>
      <c r="L1619" s="8">
        <f t="shared" ref="L1619:L1682" si="113">I1619*K1619</f>
        <v>0</v>
      </c>
    </row>
    <row r="1620" spans="6:12" x14ac:dyDescent="0.25">
      <c r="F1620" s="1" t="str">
        <f t="shared" si="110"/>
        <v>ENTER WEIGHT</v>
      </c>
      <c r="G1620" s="2"/>
      <c r="J1620" s="7" t="str">
        <f t="shared" si="111"/>
        <v>ENTER WEIGHT</v>
      </c>
      <c r="K1620" s="7" t="b">
        <f t="shared" si="112"/>
        <v>0</v>
      </c>
      <c r="L1620" s="8">
        <f t="shared" si="113"/>
        <v>0</v>
      </c>
    </row>
    <row r="1621" spans="6:12" x14ac:dyDescent="0.25">
      <c r="F1621" s="1" t="str">
        <f t="shared" si="110"/>
        <v>ENTER WEIGHT</v>
      </c>
      <c r="G1621" s="2"/>
      <c r="J1621" s="7" t="str">
        <f t="shared" si="111"/>
        <v>ENTER WEIGHT</v>
      </c>
      <c r="K1621" s="7" t="b">
        <f t="shared" si="112"/>
        <v>0</v>
      </c>
      <c r="L1621" s="8">
        <f t="shared" si="113"/>
        <v>0</v>
      </c>
    </row>
    <row r="1622" spans="6:12" x14ac:dyDescent="0.25">
      <c r="F1622" s="1" t="str">
        <f t="shared" si="110"/>
        <v>ENTER WEIGHT</v>
      </c>
      <c r="G1622" s="2"/>
      <c r="J1622" s="7" t="str">
        <f t="shared" si="111"/>
        <v>ENTER WEIGHT</v>
      </c>
      <c r="K1622" s="7" t="b">
        <f t="shared" si="112"/>
        <v>0</v>
      </c>
      <c r="L1622" s="8">
        <f t="shared" si="113"/>
        <v>0</v>
      </c>
    </row>
    <row r="1623" spans="6:12" x14ac:dyDescent="0.25">
      <c r="F1623" s="1" t="str">
        <f t="shared" si="110"/>
        <v>ENTER WEIGHT</v>
      </c>
      <c r="G1623" s="2"/>
      <c r="J1623" s="7" t="str">
        <f t="shared" si="111"/>
        <v>ENTER WEIGHT</v>
      </c>
      <c r="K1623" s="7" t="b">
        <f t="shared" si="112"/>
        <v>0</v>
      </c>
      <c r="L1623" s="8">
        <f t="shared" si="113"/>
        <v>0</v>
      </c>
    </row>
    <row r="1624" spans="6:12" x14ac:dyDescent="0.25">
      <c r="F1624" s="1" t="str">
        <f t="shared" si="110"/>
        <v>ENTER WEIGHT</v>
      </c>
      <c r="G1624" s="2"/>
      <c r="J1624" s="7" t="str">
        <f t="shared" si="111"/>
        <v>ENTER WEIGHT</v>
      </c>
      <c r="K1624" s="7" t="b">
        <f t="shared" si="112"/>
        <v>0</v>
      </c>
      <c r="L1624" s="8">
        <f t="shared" si="113"/>
        <v>0</v>
      </c>
    </row>
    <row r="1625" spans="6:12" x14ac:dyDescent="0.25">
      <c r="F1625" s="1" t="str">
        <f t="shared" si="110"/>
        <v>ENTER WEIGHT</v>
      </c>
      <c r="G1625" s="2"/>
      <c r="J1625" s="7" t="str">
        <f t="shared" si="111"/>
        <v>ENTER WEIGHT</v>
      </c>
      <c r="K1625" s="7" t="b">
        <f t="shared" si="112"/>
        <v>0</v>
      </c>
      <c r="L1625" s="8">
        <f t="shared" si="113"/>
        <v>0</v>
      </c>
    </row>
    <row r="1626" spans="6:12" x14ac:dyDescent="0.25">
      <c r="F1626" s="1" t="str">
        <f t="shared" si="110"/>
        <v>ENTER WEIGHT</v>
      </c>
      <c r="G1626" s="2"/>
      <c r="J1626" s="7" t="str">
        <f t="shared" si="111"/>
        <v>ENTER WEIGHT</v>
      </c>
      <c r="K1626" s="7" t="b">
        <f t="shared" si="112"/>
        <v>0</v>
      </c>
      <c r="L1626" s="8">
        <f t="shared" si="113"/>
        <v>0</v>
      </c>
    </row>
    <row r="1627" spans="6:12" x14ac:dyDescent="0.25">
      <c r="F1627" s="1" t="str">
        <f t="shared" si="110"/>
        <v>ENTER WEIGHT</v>
      </c>
      <c r="G1627" s="2"/>
      <c r="J1627" s="7" t="str">
        <f t="shared" si="111"/>
        <v>ENTER WEIGHT</v>
      </c>
      <c r="K1627" s="7" t="b">
        <f t="shared" si="112"/>
        <v>0</v>
      </c>
      <c r="L1627" s="8">
        <f t="shared" si="113"/>
        <v>0</v>
      </c>
    </row>
    <row r="1628" spans="6:12" x14ac:dyDescent="0.25">
      <c r="F1628" s="1" t="str">
        <f t="shared" ref="F1628:F1691" si="114">IF($E1628=60.3,6.99,IF($E1628=73,9.67,IF($E1628=88.9,13.84,IF($E1628=114.3,17.26,IF($E1628=177.8,34.23,IF($E1628=244.5,53.57,"ENTER WEIGHT"))))))</f>
        <v>ENTER WEIGHT</v>
      </c>
      <c r="G1628" s="2"/>
      <c r="J1628" s="7" t="str">
        <f t="shared" si="111"/>
        <v>ENTER WEIGHT</v>
      </c>
      <c r="K1628" s="7" t="b">
        <f t="shared" si="112"/>
        <v>0</v>
      </c>
      <c r="L1628" s="8">
        <f t="shared" si="113"/>
        <v>0</v>
      </c>
    </row>
    <row r="1629" spans="6:12" x14ac:dyDescent="0.25">
      <c r="F1629" s="1" t="str">
        <f t="shared" si="114"/>
        <v>ENTER WEIGHT</v>
      </c>
      <c r="G1629" s="2"/>
      <c r="J1629" s="7" t="str">
        <f t="shared" si="111"/>
        <v>ENTER WEIGHT</v>
      </c>
      <c r="K1629" s="7" t="b">
        <f t="shared" si="112"/>
        <v>0</v>
      </c>
      <c r="L1629" s="8">
        <f t="shared" si="113"/>
        <v>0</v>
      </c>
    </row>
    <row r="1630" spans="6:12" x14ac:dyDescent="0.25">
      <c r="F1630" s="1" t="str">
        <f t="shared" si="114"/>
        <v>ENTER WEIGHT</v>
      </c>
      <c r="G1630" s="2"/>
      <c r="J1630" s="7" t="str">
        <f t="shared" si="111"/>
        <v>ENTER WEIGHT</v>
      </c>
      <c r="K1630" s="7" t="b">
        <f t="shared" si="112"/>
        <v>0</v>
      </c>
      <c r="L1630" s="8">
        <f t="shared" si="113"/>
        <v>0</v>
      </c>
    </row>
    <row r="1631" spans="6:12" x14ac:dyDescent="0.25">
      <c r="F1631" s="1" t="str">
        <f t="shared" si="114"/>
        <v>ENTER WEIGHT</v>
      </c>
      <c r="G1631" s="2"/>
      <c r="J1631" s="7" t="str">
        <f t="shared" si="111"/>
        <v>ENTER WEIGHT</v>
      </c>
      <c r="K1631" s="7" t="b">
        <f t="shared" si="112"/>
        <v>0</v>
      </c>
      <c r="L1631" s="8">
        <f t="shared" si="113"/>
        <v>0</v>
      </c>
    </row>
    <row r="1632" spans="6:12" x14ac:dyDescent="0.25">
      <c r="F1632" s="1" t="str">
        <f t="shared" si="114"/>
        <v>ENTER WEIGHT</v>
      </c>
      <c r="G1632" s="2"/>
      <c r="J1632" s="7" t="str">
        <f t="shared" si="111"/>
        <v>ENTER WEIGHT</v>
      </c>
      <c r="K1632" s="7" t="b">
        <f t="shared" si="112"/>
        <v>0</v>
      </c>
      <c r="L1632" s="8">
        <f t="shared" si="113"/>
        <v>0</v>
      </c>
    </row>
    <row r="1633" spans="6:12" x14ac:dyDescent="0.25">
      <c r="F1633" s="1" t="str">
        <f t="shared" si="114"/>
        <v>ENTER WEIGHT</v>
      </c>
      <c r="G1633" s="2"/>
      <c r="J1633" s="7" t="str">
        <f t="shared" si="111"/>
        <v>ENTER WEIGHT</v>
      </c>
      <c r="K1633" s="7" t="b">
        <f t="shared" si="112"/>
        <v>0</v>
      </c>
      <c r="L1633" s="8">
        <f t="shared" si="113"/>
        <v>0</v>
      </c>
    </row>
    <row r="1634" spans="6:12" x14ac:dyDescent="0.25">
      <c r="F1634" s="1" t="str">
        <f t="shared" si="114"/>
        <v>ENTER WEIGHT</v>
      </c>
      <c r="G1634" s="2"/>
      <c r="J1634" s="7" t="str">
        <f t="shared" si="111"/>
        <v>ENTER WEIGHT</v>
      </c>
      <c r="K1634" s="7" t="b">
        <f t="shared" si="112"/>
        <v>0</v>
      </c>
      <c r="L1634" s="8">
        <f t="shared" si="113"/>
        <v>0</v>
      </c>
    </row>
    <row r="1635" spans="6:12" x14ac:dyDescent="0.25">
      <c r="F1635" s="1" t="str">
        <f t="shared" si="114"/>
        <v>ENTER WEIGHT</v>
      </c>
      <c r="G1635" s="2"/>
      <c r="J1635" s="7" t="str">
        <f t="shared" si="111"/>
        <v>ENTER WEIGHT</v>
      </c>
      <c r="K1635" s="7" t="b">
        <f t="shared" si="112"/>
        <v>0</v>
      </c>
      <c r="L1635" s="8">
        <f t="shared" si="113"/>
        <v>0</v>
      </c>
    </row>
    <row r="1636" spans="6:12" x14ac:dyDescent="0.25">
      <c r="F1636" s="1" t="str">
        <f t="shared" si="114"/>
        <v>ENTER WEIGHT</v>
      </c>
      <c r="G1636" s="2"/>
      <c r="J1636" s="7" t="str">
        <f t="shared" si="111"/>
        <v>ENTER WEIGHT</v>
      </c>
      <c r="K1636" s="7" t="b">
        <f t="shared" si="112"/>
        <v>0</v>
      </c>
      <c r="L1636" s="8">
        <f t="shared" si="113"/>
        <v>0</v>
      </c>
    </row>
    <row r="1637" spans="6:12" x14ac:dyDescent="0.25">
      <c r="F1637" s="1" t="str">
        <f t="shared" si="114"/>
        <v>ENTER WEIGHT</v>
      </c>
      <c r="G1637" s="2"/>
      <c r="J1637" s="7" t="str">
        <f t="shared" si="111"/>
        <v>ENTER WEIGHT</v>
      </c>
      <c r="K1637" s="7" t="b">
        <f t="shared" si="112"/>
        <v>0</v>
      </c>
      <c r="L1637" s="8">
        <f t="shared" si="113"/>
        <v>0</v>
      </c>
    </row>
    <row r="1638" spans="6:12" x14ac:dyDescent="0.25">
      <c r="F1638" s="1" t="str">
        <f t="shared" si="114"/>
        <v>ENTER WEIGHT</v>
      </c>
      <c r="G1638" s="2"/>
      <c r="J1638" s="7" t="str">
        <f t="shared" si="111"/>
        <v>ENTER WEIGHT</v>
      </c>
      <c r="K1638" s="7" t="b">
        <f t="shared" si="112"/>
        <v>0</v>
      </c>
      <c r="L1638" s="8">
        <f t="shared" si="113"/>
        <v>0</v>
      </c>
    </row>
    <row r="1639" spans="6:12" x14ac:dyDescent="0.25">
      <c r="F1639" s="1" t="str">
        <f t="shared" si="114"/>
        <v>ENTER WEIGHT</v>
      </c>
      <c r="G1639" s="2"/>
      <c r="J1639" s="7" t="str">
        <f t="shared" si="111"/>
        <v>ENTER WEIGHT</v>
      </c>
      <c r="K1639" s="7" t="b">
        <f t="shared" si="112"/>
        <v>0</v>
      </c>
      <c r="L1639" s="8">
        <f t="shared" si="113"/>
        <v>0</v>
      </c>
    </row>
    <row r="1640" spans="6:12" x14ac:dyDescent="0.25">
      <c r="F1640" s="1" t="str">
        <f t="shared" si="114"/>
        <v>ENTER WEIGHT</v>
      </c>
      <c r="G1640" s="2"/>
      <c r="J1640" s="7" t="str">
        <f t="shared" si="111"/>
        <v>ENTER WEIGHT</v>
      </c>
      <c r="K1640" s="7" t="b">
        <f t="shared" si="112"/>
        <v>0</v>
      </c>
      <c r="L1640" s="8">
        <f t="shared" si="113"/>
        <v>0</v>
      </c>
    </row>
    <row r="1641" spans="6:12" x14ac:dyDescent="0.25">
      <c r="F1641" s="1" t="str">
        <f t="shared" si="114"/>
        <v>ENTER WEIGHT</v>
      </c>
      <c r="G1641" s="2"/>
      <c r="J1641" s="7" t="str">
        <f t="shared" si="111"/>
        <v>ENTER WEIGHT</v>
      </c>
      <c r="K1641" s="7" t="b">
        <f t="shared" si="112"/>
        <v>0</v>
      </c>
      <c r="L1641" s="8">
        <f t="shared" si="113"/>
        <v>0</v>
      </c>
    </row>
    <row r="1642" spans="6:12" x14ac:dyDescent="0.25">
      <c r="F1642" s="1" t="str">
        <f t="shared" si="114"/>
        <v>ENTER WEIGHT</v>
      </c>
      <c r="G1642" s="2"/>
      <c r="J1642" s="7" t="str">
        <f t="shared" si="111"/>
        <v>ENTER WEIGHT</v>
      </c>
      <c r="K1642" s="7" t="b">
        <f t="shared" si="112"/>
        <v>0</v>
      </c>
      <c r="L1642" s="8">
        <f t="shared" si="113"/>
        <v>0</v>
      </c>
    </row>
    <row r="1643" spans="6:12" x14ac:dyDescent="0.25">
      <c r="F1643" s="1" t="str">
        <f t="shared" si="114"/>
        <v>ENTER WEIGHT</v>
      </c>
      <c r="G1643" s="2"/>
      <c r="J1643" s="7" t="str">
        <f t="shared" si="111"/>
        <v>ENTER WEIGHT</v>
      </c>
      <c r="K1643" s="7" t="b">
        <f t="shared" si="112"/>
        <v>0</v>
      </c>
      <c r="L1643" s="8">
        <f t="shared" si="113"/>
        <v>0</v>
      </c>
    </row>
    <row r="1644" spans="6:12" x14ac:dyDescent="0.25">
      <c r="F1644" s="1" t="str">
        <f t="shared" si="114"/>
        <v>ENTER WEIGHT</v>
      </c>
      <c r="G1644" s="2"/>
      <c r="J1644" s="7" t="str">
        <f t="shared" si="111"/>
        <v>ENTER WEIGHT</v>
      </c>
      <c r="K1644" s="7" t="b">
        <f t="shared" si="112"/>
        <v>0</v>
      </c>
      <c r="L1644" s="8">
        <f t="shared" si="113"/>
        <v>0</v>
      </c>
    </row>
    <row r="1645" spans="6:12" x14ac:dyDescent="0.25">
      <c r="F1645" s="1" t="str">
        <f t="shared" si="114"/>
        <v>ENTER WEIGHT</v>
      </c>
      <c r="G1645" s="2"/>
      <c r="J1645" s="7" t="str">
        <f t="shared" si="111"/>
        <v>ENTER WEIGHT</v>
      </c>
      <c r="K1645" s="7" t="b">
        <f t="shared" si="112"/>
        <v>0</v>
      </c>
      <c r="L1645" s="8">
        <f t="shared" si="113"/>
        <v>0</v>
      </c>
    </row>
    <row r="1646" spans="6:12" x14ac:dyDescent="0.25">
      <c r="F1646" s="1" t="str">
        <f t="shared" si="114"/>
        <v>ENTER WEIGHT</v>
      </c>
      <c r="G1646" s="2"/>
      <c r="J1646" s="7" t="str">
        <f t="shared" si="111"/>
        <v>ENTER WEIGHT</v>
      </c>
      <c r="K1646" s="7" t="b">
        <f t="shared" si="112"/>
        <v>0</v>
      </c>
      <c r="L1646" s="8">
        <f t="shared" si="113"/>
        <v>0</v>
      </c>
    </row>
    <row r="1647" spans="6:12" x14ac:dyDescent="0.25">
      <c r="F1647" s="1" t="str">
        <f t="shared" si="114"/>
        <v>ENTER WEIGHT</v>
      </c>
      <c r="G1647" s="2"/>
      <c r="J1647" s="7" t="str">
        <f t="shared" si="111"/>
        <v>ENTER WEIGHT</v>
      </c>
      <c r="K1647" s="7" t="b">
        <f t="shared" si="112"/>
        <v>0</v>
      </c>
      <c r="L1647" s="8">
        <f t="shared" si="113"/>
        <v>0</v>
      </c>
    </row>
    <row r="1648" spans="6:12" x14ac:dyDescent="0.25">
      <c r="F1648" s="1" t="str">
        <f t="shared" si="114"/>
        <v>ENTER WEIGHT</v>
      </c>
      <c r="G1648" s="2"/>
      <c r="J1648" s="7" t="str">
        <f t="shared" si="111"/>
        <v>ENTER WEIGHT</v>
      </c>
      <c r="K1648" s="7" t="b">
        <f t="shared" si="112"/>
        <v>0</v>
      </c>
      <c r="L1648" s="8">
        <f t="shared" si="113"/>
        <v>0</v>
      </c>
    </row>
    <row r="1649" spans="6:12" x14ac:dyDescent="0.25">
      <c r="F1649" s="1" t="str">
        <f t="shared" si="114"/>
        <v>ENTER WEIGHT</v>
      </c>
      <c r="G1649" s="2"/>
      <c r="J1649" s="7" t="str">
        <f t="shared" si="111"/>
        <v>ENTER WEIGHT</v>
      </c>
      <c r="K1649" s="7" t="b">
        <f t="shared" si="112"/>
        <v>0</v>
      </c>
      <c r="L1649" s="8">
        <f t="shared" si="113"/>
        <v>0</v>
      </c>
    </row>
    <row r="1650" spans="6:12" x14ac:dyDescent="0.25">
      <c r="F1650" s="1" t="str">
        <f t="shared" si="114"/>
        <v>ENTER WEIGHT</v>
      </c>
      <c r="G1650" s="2"/>
      <c r="J1650" s="7" t="str">
        <f t="shared" si="111"/>
        <v>ENTER WEIGHT</v>
      </c>
      <c r="K1650" s="7" t="b">
        <f t="shared" si="112"/>
        <v>0</v>
      </c>
      <c r="L1650" s="8">
        <f t="shared" si="113"/>
        <v>0</v>
      </c>
    </row>
    <row r="1651" spans="6:12" x14ac:dyDescent="0.25">
      <c r="F1651" s="1" t="str">
        <f t="shared" si="114"/>
        <v>ENTER WEIGHT</v>
      </c>
      <c r="G1651" s="2"/>
      <c r="J1651" s="7" t="str">
        <f t="shared" si="111"/>
        <v>ENTER WEIGHT</v>
      </c>
      <c r="K1651" s="7" t="b">
        <f t="shared" si="112"/>
        <v>0</v>
      </c>
      <c r="L1651" s="8">
        <f t="shared" si="113"/>
        <v>0</v>
      </c>
    </row>
    <row r="1652" spans="6:12" x14ac:dyDescent="0.25">
      <c r="F1652" s="1" t="str">
        <f t="shared" si="114"/>
        <v>ENTER WEIGHT</v>
      </c>
      <c r="G1652" s="2"/>
      <c r="J1652" s="7" t="str">
        <f t="shared" si="111"/>
        <v>ENTER WEIGHT</v>
      </c>
      <c r="K1652" s="7" t="b">
        <f t="shared" si="112"/>
        <v>0</v>
      </c>
      <c r="L1652" s="8">
        <f t="shared" si="113"/>
        <v>0</v>
      </c>
    </row>
    <row r="1653" spans="6:12" x14ac:dyDescent="0.25">
      <c r="F1653" s="1" t="str">
        <f t="shared" si="114"/>
        <v>ENTER WEIGHT</v>
      </c>
      <c r="G1653" s="2"/>
      <c r="J1653" s="7" t="str">
        <f t="shared" si="111"/>
        <v>ENTER WEIGHT</v>
      </c>
      <c r="K1653" s="7" t="b">
        <f t="shared" si="112"/>
        <v>0</v>
      </c>
      <c r="L1653" s="8">
        <f t="shared" si="113"/>
        <v>0</v>
      </c>
    </row>
    <row r="1654" spans="6:12" x14ac:dyDescent="0.25">
      <c r="F1654" s="1" t="str">
        <f t="shared" si="114"/>
        <v>ENTER WEIGHT</v>
      </c>
      <c r="G1654" s="2"/>
      <c r="J1654" s="7" t="str">
        <f t="shared" si="111"/>
        <v>ENTER WEIGHT</v>
      </c>
      <c r="K1654" s="7" t="b">
        <f t="shared" si="112"/>
        <v>0</v>
      </c>
      <c r="L1654" s="8">
        <f t="shared" si="113"/>
        <v>0</v>
      </c>
    </row>
    <row r="1655" spans="6:12" x14ac:dyDescent="0.25">
      <c r="F1655" s="1" t="str">
        <f t="shared" si="114"/>
        <v>ENTER WEIGHT</v>
      </c>
      <c r="G1655" s="2"/>
      <c r="J1655" s="7" t="str">
        <f t="shared" si="111"/>
        <v>ENTER WEIGHT</v>
      </c>
      <c r="K1655" s="7" t="b">
        <f t="shared" si="112"/>
        <v>0</v>
      </c>
      <c r="L1655" s="8">
        <f t="shared" si="113"/>
        <v>0</v>
      </c>
    </row>
    <row r="1656" spans="6:12" x14ac:dyDescent="0.25">
      <c r="F1656" s="1" t="str">
        <f t="shared" si="114"/>
        <v>ENTER WEIGHT</v>
      </c>
      <c r="G1656" s="2"/>
      <c r="J1656" s="7" t="str">
        <f t="shared" si="111"/>
        <v>ENTER WEIGHT</v>
      </c>
      <c r="K1656" s="7" t="b">
        <f t="shared" si="112"/>
        <v>0</v>
      </c>
      <c r="L1656" s="8">
        <f t="shared" si="113"/>
        <v>0</v>
      </c>
    </row>
    <row r="1657" spans="6:12" x14ac:dyDescent="0.25">
      <c r="F1657" s="1" t="str">
        <f t="shared" si="114"/>
        <v>ENTER WEIGHT</v>
      </c>
      <c r="G1657" s="2"/>
      <c r="J1657" s="7" t="str">
        <f t="shared" si="111"/>
        <v>ENTER WEIGHT</v>
      </c>
      <c r="K1657" s="7" t="b">
        <f t="shared" si="112"/>
        <v>0</v>
      </c>
      <c r="L1657" s="8">
        <f t="shared" si="113"/>
        <v>0</v>
      </c>
    </row>
    <row r="1658" spans="6:12" x14ac:dyDescent="0.25">
      <c r="F1658" s="1" t="str">
        <f t="shared" si="114"/>
        <v>ENTER WEIGHT</v>
      </c>
      <c r="G1658" s="2"/>
      <c r="J1658" s="7" t="str">
        <f t="shared" si="111"/>
        <v>ENTER WEIGHT</v>
      </c>
      <c r="K1658" s="7" t="b">
        <f t="shared" si="112"/>
        <v>0</v>
      </c>
      <c r="L1658" s="8">
        <f t="shared" si="113"/>
        <v>0</v>
      </c>
    </row>
    <row r="1659" spans="6:12" x14ac:dyDescent="0.25">
      <c r="F1659" s="1" t="str">
        <f t="shared" si="114"/>
        <v>ENTER WEIGHT</v>
      </c>
      <c r="G1659" s="2"/>
      <c r="J1659" s="7" t="str">
        <f t="shared" si="111"/>
        <v>ENTER WEIGHT</v>
      </c>
      <c r="K1659" s="7" t="b">
        <f t="shared" si="112"/>
        <v>0</v>
      </c>
      <c r="L1659" s="8">
        <f t="shared" si="113"/>
        <v>0</v>
      </c>
    </row>
    <row r="1660" spans="6:12" x14ac:dyDescent="0.25">
      <c r="F1660" s="1" t="str">
        <f t="shared" si="114"/>
        <v>ENTER WEIGHT</v>
      </c>
      <c r="G1660" s="2"/>
      <c r="J1660" s="7" t="str">
        <f t="shared" si="111"/>
        <v>ENTER WEIGHT</v>
      </c>
      <c r="K1660" s="7" t="b">
        <f t="shared" si="112"/>
        <v>0</v>
      </c>
      <c r="L1660" s="8">
        <f t="shared" si="113"/>
        <v>0</v>
      </c>
    </row>
    <row r="1661" spans="6:12" x14ac:dyDescent="0.25">
      <c r="F1661" s="1" t="str">
        <f t="shared" si="114"/>
        <v>ENTER WEIGHT</v>
      </c>
      <c r="G1661" s="2"/>
      <c r="J1661" s="7" t="str">
        <f t="shared" si="111"/>
        <v>ENTER WEIGHT</v>
      </c>
      <c r="K1661" s="7" t="b">
        <f t="shared" si="112"/>
        <v>0</v>
      </c>
      <c r="L1661" s="8">
        <f t="shared" si="113"/>
        <v>0</v>
      </c>
    </row>
    <row r="1662" spans="6:12" x14ac:dyDescent="0.25">
      <c r="F1662" s="1" t="str">
        <f t="shared" si="114"/>
        <v>ENTER WEIGHT</v>
      </c>
      <c r="G1662" s="2"/>
      <c r="J1662" s="7" t="str">
        <f t="shared" ref="J1662:J1725" si="115">IF($E1662=60.3,17.15,IF($E1662=73,21.41,IF($E1662=88.9,29.99,IF(AND($E1662=114.3, $F1662=17.26),35.81,IF(AND($E1662=177.8, $F1662=34.23),69.16,IF(AND($E1662=244.5,$F1662=53.57),107.88,"ENTER WEIGHT"))))))</f>
        <v>ENTER WEIGHT</v>
      </c>
      <c r="K1662" s="7" t="b">
        <f t="shared" si="112"/>
        <v>0</v>
      </c>
      <c r="L1662" s="8">
        <f t="shared" si="113"/>
        <v>0</v>
      </c>
    </row>
    <row r="1663" spans="6:12" x14ac:dyDescent="0.25">
      <c r="F1663" s="1" t="str">
        <f t="shared" si="114"/>
        <v>ENTER WEIGHT</v>
      </c>
      <c r="G1663" s="2"/>
      <c r="J1663" s="7" t="str">
        <f t="shared" si="115"/>
        <v>ENTER WEIGHT</v>
      </c>
      <c r="K1663" s="7" t="b">
        <f t="shared" si="112"/>
        <v>0</v>
      </c>
      <c r="L1663" s="8">
        <f t="shared" si="113"/>
        <v>0</v>
      </c>
    </row>
    <row r="1664" spans="6:12" x14ac:dyDescent="0.25">
      <c r="F1664" s="1" t="str">
        <f t="shared" si="114"/>
        <v>ENTER WEIGHT</v>
      </c>
      <c r="G1664" s="2"/>
      <c r="J1664" s="7" t="str">
        <f t="shared" si="115"/>
        <v>ENTER WEIGHT</v>
      </c>
      <c r="K1664" s="7" t="b">
        <f t="shared" si="112"/>
        <v>0</v>
      </c>
      <c r="L1664" s="8">
        <f t="shared" si="113"/>
        <v>0</v>
      </c>
    </row>
    <row r="1665" spans="6:12" x14ac:dyDescent="0.25">
      <c r="F1665" s="1" t="str">
        <f t="shared" si="114"/>
        <v>ENTER WEIGHT</v>
      </c>
      <c r="G1665" s="2"/>
      <c r="J1665" s="7" t="str">
        <f t="shared" si="115"/>
        <v>ENTER WEIGHT</v>
      </c>
      <c r="K1665" s="7" t="b">
        <f t="shared" si="112"/>
        <v>0</v>
      </c>
      <c r="L1665" s="8">
        <f t="shared" si="113"/>
        <v>0</v>
      </c>
    </row>
    <row r="1666" spans="6:12" x14ac:dyDescent="0.25">
      <c r="F1666" s="1" t="str">
        <f t="shared" si="114"/>
        <v>ENTER WEIGHT</v>
      </c>
      <c r="G1666" s="2"/>
      <c r="J1666" s="7" t="str">
        <f t="shared" si="115"/>
        <v>ENTER WEIGHT</v>
      </c>
      <c r="K1666" s="7" t="b">
        <f t="shared" si="112"/>
        <v>0</v>
      </c>
      <c r="L1666" s="8">
        <f t="shared" si="113"/>
        <v>0</v>
      </c>
    </row>
    <row r="1667" spans="6:12" x14ac:dyDescent="0.25">
      <c r="F1667" s="1" t="str">
        <f t="shared" si="114"/>
        <v>ENTER WEIGHT</v>
      </c>
      <c r="G1667" s="2"/>
      <c r="J1667" s="7" t="str">
        <f t="shared" si="115"/>
        <v>ENTER WEIGHT</v>
      </c>
      <c r="K1667" s="7" t="b">
        <f t="shared" si="112"/>
        <v>0</v>
      </c>
      <c r="L1667" s="8">
        <f t="shared" si="113"/>
        <v>0</v>
      </c>
    </row>
    <row r="1668" spans="6:12" x14ac:dyDescent="0.25">
      <c r="F1668" s="1" t="str">
        <f t="shared" si="114"/>
        <v>ENTER WEIGHT</v>
      </c>
      <c r="G1668" s="2"/>
      <c r="J1668" s="7" t="str">
        <f t="shared" si="115"/>
        <v>ENTER WEIGHT</v>
      </c>
      <c r="K1668" s="7" t="b">
        <f t="shared" si="112"/>
        <v>0</v>
      </c>
      <c r="L1668" s="8">
        <f t="shared" si="113"/>
        <v>0</v>
      </c>
    </row>
    <row r="1669" spans="6:12" x14ac:dyDescent="0.25">
      <c r="F1669" s="1" t="str">
        <f t="shared" si="114"/>
        <v>ENTER WEIGHT</v>
      </c>
      <c r="G1669" s="2"/>
      <c r="J1669" s="7" t="str">
        <f t="shared" si="115"/>
        <v>ENTER WEIGHT</v>
      </c>
      <c r="K1669" s="7" t="b">
        <f t="shared" si="112"/>
        <v>0</v>
      </c>
      <c r="L1669" s="8">
        <f t="shared" si="113"/>
        <v>0</v>
      </c>
    </row>
    <row r="1670" spans="6:12" x14ac:dyDescent="0.25">
      <c r="F1670" s="1" t="str">
        <f t="shared" si="114"/>
        <v>ENTER WEIGHT</v>
      </c>
      <c r="G1670" s="2"/>
      <c r="J1670" s="7" t="str">
        <f t="shared" si="115"/>
        <v>ENTER WEIGHT</v>
      </c>
      <c r="K1670" s="7" t="b">
        <f t="shared" si="112"/>
        <v>0</v>
      </c>
      <c r="L1670" s="8">
        <f t="shared" si="113"/>
        <v>0</v>
      </c>
    </row>
    <row r="1671" spans="6:12" x14ac:dyDescent="0.25">
      <c r="F1671" s="1" t="str">
        <f t="shared" si="114"/>
        <v>ENTER WEIGHT</v>
      </c>
      <c r="G1671" s="2"/>
      <c r="J1671" s="7" t="str">
        <f t="shared" si="115"/>
        <v>ENTER WEIGHT</v>
      </c>
      <c r="K1671" s="7" t="b">
        <f t="shared" si="112"/>
        <v>0</v>
      </c>
      <c r="L1671" s="8">
        <f t="shared" si="113"/>
        <v>0</v>
      </c>
    </row>
    <row r="1672" spans="6:12" x14ac:dyDescent="0.25">
      <c r="F1672" s="1" t="str">
        <f t="shared" si="114"/>
        <v>ENTER WEIGHT</v>
      </c>
      <c r="G1672" s="2"/>
      <c r="J1672" s="7" t="str">
        <f t="shared" si="115"/>
        <v>ENTER WEIGHT</v>
      </c>
      <c r="K1672" s="7" t="b">
        <f t="shared" si="112"/>
        <v>0</v>
      </c>
      <c r="L1672" s="8">
        <f t="shared" si="113"/>
        <v>0</v>
      </c>
    </row>
    <row r="1673" spans="6:12" x14ac:dyDescent="0.25">
      <c r="F1673" s="1" t="str">
        <f t="shared" si="114"/>
        <v>ENTER WEIGHT</v>
      </c>
      <c r="G1673" s="2"/>
      <c r="J1673" s="7" t="str">
        <f t="shared" si="115"/>
        <v>ENTER WEIGHT</v>
      </c>
      <c r="K1673" s="7" t="b">
        <f t="shared" si="112"/>
        <v>0</v>
      </c>
      <c r="L1673" s="8">
        <f t="shared" si="113"/>
        <v>0</v>
      </c>
    </row>
    <row r="1674" spans="6:12" x14ac:dyDescent="0.25">
      <c r="F1674" s="1" t="str">
        <f t="shared" si="114"/>
        <v>ENTER WEIGHT</v>
      </c>
      <c r="G1674" s="2"/>
      <c r="J1674" s="7" t="str">
        <f t="shared" si="115"/>
        <v>ENTER WEIGHT</v>
      </c>
      <c r="K1674" s="7" t="b">
        <f t="shared" si="112"/>
        <v>0</v>
      </c>
      <c r="L1674" s="8">
        <f t="shared" si="113"/>
        <v>0</v>
      </c>
    </row>
    <row r="1675" spans="6:12" x14ac:dyDescent="0.25">
      <c r="F1675" s="1" t="str">
        <f t="shared" si="114"/>
        <v>ENTER WEIGHT</v>
      </c>
      <c r="G1675" s="2"/>
      <c r="J1675" s="7" t="str">
        <f t="shared" si="115"/>
        <v>ENTER WEIGHT</v>
      </c>
      <c r="K1675" s="7" t="b">
        <f t="shared" si="112"/>
        <v>0</v>
      </c>
      <c r="L1675" s="8">
        <f t="shared" si="113"/>
        <v>0</v>
      </c>
    </row>
    <row r="1676" spans="6:12" x14ac:dyDescent="0.25">
      <c r="F1676" s="1" t="str">
        <f t="shared" si="114"/>
        <v>ENTER WEIGHT</v>
      </c>
      <c r="G1676" s="2"/>
      <c r="J1676" s="7" t="str">
        <f t="shared" si="115"/>
        <v>ENTER WEIGHT</v>
      </c>
      <c r="K1676" s="7" t="b">
        <f t="shared" si="112"/>
        <v>0</v>
      </c>
      <c r="L1676" s="8">
        <f t="shared" si="113"/>
        <v>0</v>
      </c>
    </row>
    <row r="1677" spans="6:12" x14ac:dyDescent="0.25">
      <c r="F1677" s="1" t="str">
        <f t="shared" si="114"/>
        <v>ENTER WEIGHT</v>
      </c>
      <c r="G1677" s="2"/>
      <c r="J1677" s="7" t="str">
        <f t="shared" si="115"/>
        <v>ENTER WEIGHT</v>
      </c>
      <c r="K1677" s="7" t="b">
        <f t="shared" si="112"/>
        <v>0</v>
      </c>
      <c r="L1677" s="8">
        <f t="shared" si="113"/>
        <v>0</v>
      </c>
    </row>
    <row r="1678" spans="6:12" x14ac:dyDescent="0.25">
      <c r="F1678" s="1" t="str">
        <f t="shared" si="114"/>
        <v>ENTER WEIGHT</v>
      </c>
      <c r="G1678" s="2"/>
      <c r="J1678" s="7" t="str">
        <f t="shared" si="115"/>
        <v>ENTER WEIGHT</v>
      </c>
      <c r="K1678" s="7" t="b">
        <f t="shared" si="112"/>
        <v>0</v>
      </c>
      <c r="L1678" s="8">
        <f t="shared" si="113"/>
        <v>0</v>
      </c>
    </row>
    <row r="1679" spans="6:12" x14ac:dyDescent="0.25">
      <c r="F1679" s="1" t="str">
        <f t="shared" si="114"/>
        <v>ENTER WEIGHT</v>
      </c>
      <c r="G1679" s="2"/>
      <c r="J1679" s="7" t="str">
        <f t="shared" si="115"/>
        <v>ENTER WEIGHT</v>
      </c>
      <c r="K1679" s="7" t="b">
        <f t="shared" si="112"/>
        <v>0</v>
      </c>
      <c r="L1679" s="8">
        <f t="shared" si="113"/>
        <v>0</v>
      </c>
    </row>
    <row r="1680" spans="6:12" x14ac:dyDescent="0.25">
      <c r="F1680" s="1" t="str">
        <f t="shared" si="114"/>
        <v>ENTER WEIGHT</v>
      </c>
      <c r="G1680" s="2"/>
      <c r="J1680" s="7" t="str">
        <f t="shared" si="115"/>
        <v>ENTER WEIGHT</v>
      </c>
      <c r="K1680" s="7" t="b">
        <f t="shared" si="112"/>
        <v>0</v>
      </c>
      <c r="L1680" s="8">
        <f t="shared" si="113"/>
        <v>0</v>
      </c>
    </row>
    <row r="1681" spans="6:12" x14ac:dyDescent="0.25">
      <c r="F1681" s="1" t="str">
        <f t="shared" si="114"/>
        <v>ENTER WEIGHT</v>
      </c>
      <c r="G1681" s="2"/>
      <c r="J1681" s="7" t="str">
        <f t="shared" si="115"/>
        <v>ENTER WEIGHT</v>
      </c>
      <c r="K1681" s="7" t="b">
        <f t="shared" si="112"/>
        <v>0</v>
      </c>
      <c r="L1681" s="8">
        <f t="shared" si="113"/>
        <v>0</v>
      </c>
    </row>
    <row r="1682" spans="6:12" x14ac:dyDescent="0.25">
      <c r="F1682" s="1" t="str">
        <f t="shared" si="114"/>
        <v>ENTER WEIGHT</v>
      </c>
      <c r="G1682" s="2"/>
      <c r="J1682" s="7" t="str">
        <f t="shared" si="115"/>
        <v>ENTER WEIGHT</v>
      </c>
      <c r="K1682" s="7" t="b">
        <f t="shared" si="112"/>
        <v>0</v>
      </c>
      <c r="L1682" s="8">
        <f t="shared" si="113"/>
        <v>0</v>
      </c>
    </row>
    <row r="1683" spans="6:12" x14ac:dyDescent="0.25">
      <c r="F1683" s="1" t="str">
        <f t="shared" si="114"/>
        <v>ENTER WEIGHT</v>
      </c>
      <c r="G1683" s="2"/>
      <c r="J1683" s="7" t="str">
        <f t="shared" si="115"/>
        <v>ENTER WEIGHT</v>
      </c>
      <c r="K1683" s="7" t="b">
        <f t="shared" ref="K1683:K1746" si="116">IF(M1683="NEW",J1683*1,IF(M1683="YELLOW",J1683*0.75,IF(M1683="BLUE",J1683*0.5)))</f>
        <v>0</v>
      </c>
      <c r="L1683" s="8">
        <f t="shared" ref="L1683:L1746" si="117">I1683*K1683</f>
        <v>0</v>
      </c>
    </row>
    <row r="1684" spans="6:12" x14ac:dyDescent="0.25">
      <c r="F1684" s="1" t="str">
        <f t="shared" si="114"/>
        <v>ENTER WEIGHT</v>
      </c>
      <c r="G1684" s="2"/>
      <c r="J1684" s="7" t="str">
        <f t="shared" si="115"/>
        <v>ENTER WEIGHT</v>
      </c>
      <c r="K1684" s="7" t="b">
        <f t="shared" si="116"/>
        <v>0</v>
      </c>
      <c r="L1684" s="8">
        <f t="shared" si="117"/>
        <v>0</v>
      </c>
    </row>
    <row r="1685" spans="6:12" x14ac:dyDescent="0.25">
      <c r="F1685" s="1" t="str">
        <f t="shared" si="114"/>
        <v>ENTER WEIGHT</v>
      </c>
      <c r="G1685" s="2"/>
      <c r="J1685" s="7" t="str">
        <f t="shared" si="115"/>
        <v>ENTER WEIGHT</v>
      </c>
      <c r="K1685" s="7" t="b">
        <f t="shared" si="116"/>
        <v>0</v>
      </c>
      <c r="L1685" s="8">
        <f t="shared" si="117"/>
        <v>0</v>
      </c>
    </row>
    <row r="1686" spans="6:12" x14ac:dyDescent="0.25">
      <c r="F1686" s="1" t="str">
        <f t="shared" si="114"/>
        <v>ENTER WEIGHT</v>
      </c>
      <c r="G1686" s="2"/>
      <c r="J1686" s="7" t="str">
        <f t="shared" si="115"/>
        <v>ENTER WEIGHT</v>
      </c>
      <c r="K1686" s="7" t="b">
        <f t="shared" si="116"/>
        <v>0</v>
      </c>
      <c r="L1686" s="8">
        <f t="shared" si="117"/>
        <v>0</v>
      </c>
    </row>
    <row r="1687" spans="6:12" x14ac:dyDescent="0.25">
      <c r="F1687" s="1" t="str">
        <f t="shared" si="114"/>
        <v>ENTER WEIGHT</v>
      </c>
      <c r="G1687" s="2"/>
      <c r="J1687" s="7" t="str">
        <f t="shared" si="115"/>
        <v>ENTER WEIGHT</v>
      </c>
      <c r="K1687" s="7" t="b">
        <f t="shared" si="116"/>
        <v>0</v>
      </c>
      <c r="L1687" s="8">
        <f t="shared" si="117"/>
        <v>0</v>
      </c>
    </row>
    <row r="1688" spans="6:12" x14ac:dyDescent="0.25">
      <c r="F1688" s="1" t="str">
        <f t="shared" si="114"/>
        <v>ENTER WEIGHT</v>
      </c>
      <c r="G1688" s="2"/>
      <c r="J1688" s="7" t="str">
        <f t="shared" si="115"/>
        <v>ENTER WEIGHT</v>
      </c>
      <c r="K1688" s="7" t="b">
        <f t="shared" si="116"/>
        <v>0</v>
      </c>
      <c r="L1688" s="8">
        <f t="shared" si="117"/>
        <v>0</v>
      </c>
    </row>
    <row r="1689" spans="6:12" x14ac:dyDescent="0.25">
      <c r="F1689" s="1" t="str">
        <f t="shared" si="114"/>
        <v>ENTER WEIGHT</v>
      </c>
      <c r="G1689" s="2"/>
      <c r="J1689" s="7" t="str">
        <f t="shared" si="115"/>
        <v>ENTER WEIGHT</v>
      </c>
      <c r="K1689" s="7" t="b">
        <f t="shared" si="116"/>
        <v>0</v>
      </c>
      <c r="L1689" s="8">
        <f t="shared" si="117"/>
        <v>0</v>
      </c>
    </row>
    <row r="1690" spans="6:12" x14ac:dyDescent="0.25">
      <c r="F1690" s="1" t="str">
        <f t="shared" si="114"/>
        <v>ENTER WEIGHT</v>
      </c>
      <c r="G1690" s="2"/>
      <c r="J1690" s="7" t="str">
        <f t="shared" si="115"/>
        <v>ENTER WEIGHT</v>
      </c>
      <c r="K1690" s="7" t="b">
        <f t="shared" si="116"/>
        <v>0</v>
      </c>
      <c r="L1690" s="8">
        <f t="shared" si="117"/>
        <v>0</v>
      </c>
    </row>
    <row r="1691" spans="6:12" x14ac:dyDescent="0.25">
      <c r="F1691" s="1" t="str">
        <f t="shared" si="114"/>
        <v>ENTER WEIGHT</v>
      </c>
      <c r="G1691" s="2"/>
      <c r="J1691" s="7" t="str">
        <f t="shared" si="115"/>
        <v>ENTER WEIGHT</v>
      </c>
      <c r="K1691" s="7" t="b">
        <f t="shared" si="116"/>
        <v>0</v>
      </c>
      <c r="L1691" s="8">
        <f t="shared" si="117"/>
        <v>0</v>
      </c>
    </row>
    <row r="1692" spans="6:12" x14ac:dyDescent="0.25">
      <c r="F1692" s="1" t="str">
        <f t="shared" ref="F1692:F1755" si="118">IF($E1692=60.3,6.99,IF($E1692=73,9.67,IF($E1692=88.9,13.84,IF($E1692=114.3,17.26,IF($E1692=177.8,34.23,IF($E1692=244.5,53.57,"ENTER WEIGHT"))))))</f>
        <v>ENTER WEIGHT</v>
      </c>
      <c r="G1692" s="2"/>
      <c r="J1692" s="7" t="str">
        <f t="shared" si="115"/>
        <v>ENTER WEIGHT</v>
      </c>
      <c r="K1692" s="7" t="b">
        <f t="shared" si="116"/>
        <v>0</v>
      </c>
      <c r="L1692" s="8">
        <f t="shared" si="117"/>
        <v>0</v>
      </c>
    </row>
    <row r="1693" spans="6:12" x14ac:dyDescent="0.25">
      <c r="F1693" s="1" t="str">
        <f t="shared" si="118"/>
        <v>ENTER WEIGHT</v>
      </c>
      <c r="G1693" s="2"/>
      <c r="J1693" s="7" t="str">
        <f t="shared" si="115"/>
        <v>ENTER WEIGHT</v>
      </c>
      <c r="K1693" s="7" t="b">
        <f t="shared" si="116"/>
        <v>0</v>
      </c>
      <c r="L1693" s="8">
        <f t="shared" si="117"/>
        <v>0</v>
      </c>
    </row>
    <row r="1694" spans="6:12" x14ac:dyDescent="0.25">
      <c r="F1694" s="1" t="str">
        <f t="shared" si="118"/>
        <v>ENTER WEIGHT</v>
      </c>
      <c r="G1694" s="2"/>
      <c r="J1694" s="7" t="str">
        <f t="shared" si="115"/>
        <v>ENTER WEIGHT</v>
      </c>
      <c r="K1694" s="7" t="b">
        <f t="shared" si="116"/>
        <v>0</v>
      </c>
      <c r="L1694" s="8">
        <f t="shared" si="117"/>
        <v>0</v>
      </c>
    </row>
    <row r="1695" spans="6:12" x14ac:dyDescent="0.25">
      <c r="F1695" s="1" t="str">
        <f t="shared" si="118"/>
        <v>ENTER WEIGHT</v>
      </c>
      <c r="G1695" s="2"/>
      <c r="J1695" s="7" t="str">
        <f t="shared" si="115"/>
        <v>ENTER WEIGHT</v>
      </c>
      <c r="K1695" s="7" t="b">
        <f t="shared" si="116"/>
        <v>0</v>
      </c>
      <c r="L1695" s="8">
        <f t="shared" si="117"/>
        <v>0</v>
      </c>
    </row>
    <row r="1696" spans="6:12" x14ac:dyDescent="0.25">
      <c r="F1696" s="1" t="str">
        <f t="shared" si="118"/>
        <v>ENTER WEIGHT</v>
      </c>
      <c r="G1696" s="2"/>
      <c r="J1696" s="7" t="str">
        <f t="shared" si="115"/>
        <v>ENTER WEIGHT</v>
      </c>
      <c r="K1696" s="7" t="b">
        <f t="shared" si="116"/>
        <v>0</v>
      </c>
      <c r="L1696" s="8">
        <f t="shared" si="117"/>
        <v>0</v>
      </c>
    </row>
    <row r="1697" spans="6:12" x14ac:dyDescent="0.25">
      <c r="F1697" s="1" t="str">
        <f t="shared" si="118"/>
        <v>ENTER WEIGHT</v>
      </c>
      <c r="G1697" s="2"/>
      <c r="J1697" s="7" t="str">
        <f t="shared" si="115"/>
        <v>ENTER WEIGHT</v>
      </c>
      <c r="K1697" s="7" t="b">
        <f t="shared" si="116"/>
        <v>0</v>
      </c>
      <c r="L1697" s="8">
        <f t="shared" si="117"/>
        <v>0</v>
      </c>
    </row>
    <row r="1698" spans="6:12" x14ac:dyDescent="0.25">
      <c r="F1698" s="1" t="str">
        <f t="shared" si="118"/>
        <v>ENTER WEIGHT</v>
      </c>
      <c r="G1698" s="2"/>
      <c r="J1698" s="7" t="str">
        <f t="shared" si="115"/>
        <v>ENTER WEIGHT</v>
      </c>
      <c r="K1698" s="7" t="b">
        <f t="shared" si="116"/>
        <v>0</v>
      </c>
      <c r="L1698" s="8">
        <f t="shared" si="117"/>
        <v>0</v>
      </c>
    </row>
    <row r="1699" spans="6:12" x14ac:dyDescent="0.25">
      <c r="F1699" s="1" t="str">
        <f t="shared" si="118"/>
        <v>ENTER WEIGHT</v>
      </c>
      <c r="G1699" s="2"/>
      <c r="J1699" s="7" t="str">
        <f t="shared" si="115"/>
        <v>ENTER WEIGHT</v>
      </c>
      <c r="K1699" s="7" t="b">
        <f t="shared" si="116"/>
        <v>0</v>
      </c>
      <c r="L1699" s="8">
        <f t="shared" si="117"/>
        <v>0</v>
      </c>
    </row>
    <row r="1700" spans="6:12" x14ac:dyDescent="0.25">
      <c r="F1700" s="1" t="str">
        <f t="shared" si="118"/>
        <v>ENTER WEIGHT</v>
      </c>
      <c r="G1700" s="2"/>
      <c r="J1700" s="7" t="str">
        <f t="shared" si="115"/>
        <v>ENTER WEIGHT</v>
      </c>
      <c r="K1700" s="7" t="b">
        <f t="shared" si="116"/>
        <v>0</v>
      </c>
      <c r="L1700" s="8">
        <f t="shared" si="117"/>
        <v>0</v>
      </c>
    </row>
    <row r="1701" spans="6:12" x14ac:dyDescent="0.25">
      <c r="F1701" s="1" t="str">
        <f t="shared" si="118"/>
        <v>ENTER WEIGHT</v>
      </c>
      <c r="G1701" s="2"/>
      <c r="J1701" s="7" t="str">
        <f t="shared" si="115"/>
        <v>ENTER WEIGHT</v>
      </c>
      <c r="K1701" s="7" t="b">
        <f t="shared" si="116"/>
        <v>0</v>
      </c>
      <c r="L1701" s="8">
        <f t="shared" si="117"/>
        <v>0</v>
      </c>
    </row>
    <row r="1702" spans="6:12" x14ac:dyDescent="0.25">
      <c r="F1702" s="1" t="str">
        <f t="shared" si="118"/>
        <v>ENTER WEIGHT</v>
      </c>
      <c r="G1702" s="2"/>
      <c r="J1702" s="7" t="str">
        <f t="shared" si="115"/>
        <v>ENTER WEIGHT</v>
      </c>
      <c r="K1702" s="7" t="b">
        <f t="shared" si="116"/>
        <v>0</v>
      </c>
      <c r="L1702" s="8">
        <f t="shared" si="117"/>
        <v>0</v>
      </c>
    </row>
    <row r="1703" spans="6:12" x14ac:dyDescent="0.25">
      <c r="F1703" s="1" t="str">
        <f t="shared" si="118"/>
        <v>ENTER WEIGHT</v>
      </c>
      <c r="G1703" s="2"/>
      <c r="J1703" s="7" t="str">
        <f t="shared" si="115"/>
        <v>ENTER WEIGHT</v>
      </c>
      <c r="K1703" s="7" t="b">
        <f t="shared" si="116"/>
        <v>0</v>
      </c>
      <c r="L1703" s="8">
        <f t="shared" si="117"/>
        <v>0</v>
      </c>
    </row>
    <row r="1704" spans="6:12" x14ac:dyDescent="0.25">
      <c r="F1704" s="1" t="str">
        <f t="shared" si="118"/>
        <v>ENTER WEIGHT</v>
      </c>
      <c r="G1704" s="2"/>
      <c r="J1704" s="7" t="str">
        <f t="shared" si="115"/>
        <v>ENTER WEIGHT</v>
      </c>
      <c r="K1704" s="7" t="b">
        <f t="shared" si="116"/>
        <v>0</v>
      </c>
      <c r="L1704" s="8">
        <f t="shared" si="117"/>
        <v>0</v>
      </c>
    </row>
    <row r="1705" spans="6:12" x14ac:dyDescent="0.25">
      <c r="F1705" s="1" t="str">
        <f t="shared" si="118"/>
        <v>ENTER WEIGHT</v>
      </c>
      <c r="G1705" s="2"/>
      <c r="J1705" s="7" t="str">
        <f t="shared" si="115"/>
        <v>ENTER WEIGHT</v>
      </c>
      <c r="K1705" s="7" t="b">
        <f t="shared" si="116"/>
        <v>0</v>
      </c>
      <c r="L1705" s="8">
        <f t="shared" si="117"/>
        <v>0</v>
      </c>
    </row>
    <row r="1706" spans="6:12" x14ac:dyDescent="0.25">
      <c r="F1706" s="1" t="str">
        <f t="shared" si="118"/>
        <v>ENTER WEIGHT</v>
      </c>
      <c r="G1706" s="2"/>
      <c r="J1706" s="7" t="str">
        <f t="shared" si="115"/>
        <v>ENTER WEIGHT</v>
      </c>
      <c r="K1706" s="7" t="b">
        <f t="shared" si="116"/>
        <v>0</v>
      </c>
      <c r="L1706" s="8">
        <f t="shared" si="117"/>
        <v>0</v>
      </c>
    </row>
    <row r="1707" spans="6:12" x14ac:dyDescent="0.25">
      <c r="F1707" s="1" t="str">
        <f t="shared" si="118"/>
        <v>ENTER WEIGHT</v>
      </c>
      <c r="G1707" s="2"/>
      <c r="J1707" s="7" t="str">
        <f t="shared" si="115"/>
        <v>ENTER WEIGHT</v>
      </c>
      <c r="K1707" s="7" t="b">
        <f t="shared" si="116"/>
        <v>0</v>
      </c>
      <c r="L1707" s="8">
        <f t="shared" si="117"/>
        <v>0</v>
      </c>
    </row>
    <row r="1708" spans="6:12" x14ac:dyDescent="0.25">
      <c r="F1708" s="1" t="str">
        <f t="shared" si="118"/>
        <v>ENTER WEIGHT</v>
      </c>
      <c r="G1708" s="2"/>
      <c r="J1708" s="7" t="str">
        <f t="shared" si="115"/>
        <v>ENTER WEIGHT</v>
      </c>
      <c r="K1708" s="7" t="b">
        <f t="shared" si="116"/>
        <v>0</v>
      </c>
      <c r="L1708" s="8">
        <f t="shared" si="117"/>
        <v>0</v>
      </c>
    </row>
    <row r="1709" spans="6:12" x14ac:dyDescent="0.25">
      <c r="F1709" s="1" t="str">
        <f t="shared" si="118"/>
        <v>ENTER WEIGHT</v>
      </c>
      <c r="G1709" s="2"/>
      <c r="J1709" s="7" t="str">
        <f t="shared" si="115"/>
        <v>ENTER WEIGHT</v>
      </c>
      <c r="K1709" s="7" t="b">
        <f t="shared" si="116"/>
        <v>0</v>
      </c>
      <c r="L1709" s="8">
        <f t="shared" si="117"/>
        <v>0</v>
      </c>
    </row>
    <row r="1710" spans="6:12" x14ac:dyDescent="0.25">
      <c r="F1710" s="1" t="str">
        <f t="shared" si="118"/>
        <v>ENTER WEIGHT</v>
      </c>
      <c r="G1710" s="2"/>
      <c r="J1710" s="7" t="str">
        <f t="shared" si="115"/>
        <v>ENTER WEIGHT</v>
      </c>
      <c r="K1710" s="7" t="b">
        <f t="shared" si="116"/>
        <v>0</v>
      </c>
      <c r="L1710" s="8">
        <f t="shared" si="117"/>
        <v>0</v>
      </c>
    </row>
    <row r="1711" spans="6:12" x14ac:dyDescent="0.25">
      <c r="F1711" s="1" t="str">
        <f t="shared" si="118"/>
        <v>ENTER WEIGHT</v>
      </c>
      <c r="G1711" s="2"/>
      <c r="J1711" s="7" t="str">
        <f t="shared" si="115"/>
        <v>ENTER WEIGHT</v>
      </c>
      <c r="K1711" s="7" t="b">
        <f t="shared" si="116"/>
        <v>0</v>
      </c>
      <c r="L1711" s="8">
        <f t="shared" si="117"/>
        <v>0</v>
      </c>
    </row>
    <row r="1712" spans="6:12" x14ac:dyDescent="0.25">
      <c r="F1712" s="1" t="str">
        <f t="shared" si="118"/>
        <v>ENTER WEIGHT</v>
      </c>
      <c r="G1712" s="2"/>
      <c r="J1712" s="7" t="str">
        <f t="shared" si="115"/>
        <v>ENTER WEIGHT</v>
      </c>
      <c r="K1712" s="7" t="b">
        <f t="shared" si="116"/>
        <v>0</v>
      </c>
      <c r="L1712" s="8">
        <f t="shared" si="117"/>
        <v>0</v>
      </c>
    </row>
    <row r="1713" spans="6:12" x14ac:dyDescent="0.25">
      <c r="F1713" s="1" t="str">
        <f t="shared" si="118"/>
        <v>ENTER WEIGHT</v>
      </c>
      <c r="G1713" s="2"/>
      <c r="J1713" s="7" t="str">
        <f t="shared" si="115"/>
        <v>ENTER WEIGHT</v>
      </c>
      <c r="K1713" s="7" t="b">
        <f t="shared" si="116"/>
        <v>0</v>
      </c>
      <c r="L1713" s="8">
        <f t="shared" si="117"/>
        <v>0</v>
      </c>
    </row>
    <row r="1714" spans="6:12" x14ac:dyDescent="0.25">
      <c r="F1714" s="1" t="str">
        <f t="shared" si="118"/>
        <v>ENTER WEIGHT</v>
      </c>
      <c r="G1714" s="2"/>
      <c r="J1714" s="7" t="str">
        <f t="shared" si="115"/>
        <v>ENTER WEIGHT</v>
      </c>
      <c r="K1714" s="7" t="b">
        <f t="shared" si="116"/>
        <v>0</v>
      </c>
      <c r="L1714" s="8">
        <f t="shared" si="117"/>
        <v>0</v>
      </c>
    </row>
    <row r="1715" spans="6:12" x14ac:dyDescent="0.25">
      <c r="F1715" s="1" t="str">
        <f t="shared" si="118"/>
        <v>ENTER WEIGHT</v>
      </c>
      <c r="G1715" s="2"/>
      <c r="J1715" s="7" t="str">
        <f t="shared" si="115"/>
        <v>ENTER WEIGHT</v>
      </c>
      <c r="K1715" s="7" t="b">
        <f t="shared" si="116"/>
        <v>0</v>
      </c>
      <c r="L1715" s="8">
        <f t="shared" si="117"/>
        <v>0</v>
      </c>
    </row>
    <row r="1716" spans="6:12" x14ac:dyDescent="0.25">
      <c r="F1716" s="1" t="str">
        <f t="shared" si="118"/>
        <v>ENTER WEIGHT</v>
      </c>
      <c r="G1716" s="2"/>
      <c r="J1716" s="7" t="str">
        <f t="shared" si="115"/>
        <v>ENTER WEIGHT</v>
      </c>
      <c r="K1716" s="7" t="b">
        <f t="shared" si="116"/>
        <v>0</v>
      </c>
      <c r="L1716" s="8">
        <f t="shared" si="117"/>
        <v>0</v>
      </c>
    </row>
    <row r="1717" spans="6:12" x14ac:dyDescent="0.25">
      <c r="F1717" s="1" t="str">
        <f t="shared" si="118"/>
        <v>ENTER WEIGHT</v>
      </c>
      <c r="G1717" s="2"/>
      <c r="J1717" s="7" t="str">
        <f t="shared" si="115"/>
        <v>ENTER WEIGHT</v>
      </c>
      <c r="K1717" s="7" t="b">
        <f t="shared" si="116"/>
        <v>0</v>
      </c>
      <c r="L1717" s="8">
        <f t="shared" si="117"/>
        <v>0</v>
      </c>
    </row>
    <row r="1718" spans="6:12" x14ac:dyDescent="0.25">
      <c r="F1718" s="1" t="str">
        <f t="shared" si="118"/>
        <v>ENTER WEIGHT</v>
      </c>
      <c r="G1718" s="2"/>
      <c r="J1718" s="7" t="str">
        <f t="shared" si="115"/>
        <v>ENTER WEIGHT</v>
      </c>
      <c r="K1718" s="7" t="b">
        <f t="shared" si="116"/>
        <v>0</v>
      </c>
      <c r="L1718" s="8">
        <f t="shared" si="117"/>
        <v>0</v>
      </c>
    </row>
    <row r="1719" spans="6:12" x14ac:dyDescent="0.25">
      <c r="F1719" s="1" t="str">
        <f t="shared" si="118"/>
        <v>ENTER WEIGHT</v>
      </c>
      <c r="G1719" s="2"/>
      <c r="J1719" s="7" t="str">
        <f t="shared" si="115"/>
        <v>ENTER WEIGHT</v>
      </c>
      <c r="K1719" s="7" t="b">
        <f t="shared" si="116"/>
        <v>0</v>
      </c>
      <c r="L1719" s="8">
        <f t="shared" si="117"/>
        <v>0</v>
      </c>
    </row>
    <row r="1720" spans="6:12" x14ac:dyDescent="0.25">
      <c r="F1720" s="1" t="str">
        <f t="shared" si="118"/>
        <v>ENTER WEIGHT</v>
      </c>
      <c r="G1720" s="2"/>
      <c r="J1720" s="7" t="str">
        <f t="shared" si="115"/>
        <v>ENTER WEIGHT</v>
      </c>
      <c r="K1720" s="7" t="b">
        <f t="shared" si="116"/>
        <v>0</v>
      </c>
      <c r="L1720" s="8">
        <f t="shared" si="117"/>
        <v>0</v>
      </c>
    </row>
    <row r="1721" spans="6:12" x14ac:dyDescent="0.25">
      <c r="F1721" s="1" t="str">
        <f t="shared" si="118"/>
        <v>ENTER WEIGHT</v>
      </c>
      <c r="G1721" s="2"/>
      <c r="J1721" s="7" t="str">
        <f t="shared" si="115"/>
        <v>ENTER WEIGHT</v>
      </c>
      <c r="K1721" s="7" t="b">
        <f t="shared" si="116"/>
        <v>0</v>
      </c>
      <c r="L1721" s="8">
        <f t="shared" si="117"/>
        <v>0</v>
      </c>
    </row>
    <row r="1722" spans="6:12" x14ac:dyDescent="0.25">
      <c r="F1722" s="1" t="str">
        <f t="shared" si="118"/>
        <v>ENTER WEIGHT</v>
      </c>
      <c r="G1722" s="2"/>
      <c r="J1722" s="7" t="str">
        <f t="shared" si="115"/>
        <v>ENTER WEIGHT</v>
      </c>
      <c r="K1722" s="7" t="b">
        <f t="shared" si="116"/>
        <v>0</v>
      </c>
      <c r="L1722" s="8">
        <f t="shared" si="117"/>
        <v>0</v>
      </c>
    </row>
    <row r="1723" spans="6:12" x14ac:dyDescent="0.25">
      <c r="F1723" s="1" t="str">
        <f t="shared" si="118"/>
        <v>ENTER WEIGHT</v>
      </c>
      <c r="G1723" s="2"/>
      <c r="J1723" s="7" t="str">
        <f t="shared" si="115"/>
        <v>ENTER WEIGHT</v>
      </c>
      <c r="K1723" s="7" t="b">
        <f t="shared" si="116"/>
        <v>0</v>
      </c>
      <c r="L1723" s="8">
        <f t="shared" si="117"/>
        <v>0</v>
      </c>
    </row>
    <row r="1724" spans="6:12" x14ac:dyDescent="0.25">
      <c r="F1724" s="1" t="str">
        <f t="shared" si="118"/>
        <v>ENTER WEIGHT</v>
      </c>
      <c r="G1724" s="2"/>
      <c r="J1724" s="7" t="str">
        <f t="shared" si="115"/>
        <v>ENTER WEIGHT</v>
      </c>
      <c r="K1724" s="7" t="b">
        <f t="shared" si="116"/>
        <v>0</v>
      </c>
      <c r="L1724" s="8">
        <f t="shared" si="117"/>
        <v>0</v>
      </c>
    </row>
    <row r="1725" spans="6:12" x14ac:dyDescent="0.25">
      <c r="F1725" s="1" t="str">
        <f t="shared" si="118"/>
        <v>ENTER WEIGHT</v>
      </c>
      <c r="G1725" s="2"/>
      <c r="J1725" s="7" t="str">
        <f t="shared" si="115"/>
        <v>ENTER WEIGHT</v>
      </c>
      <c r="K1725" s="7" t="b">
        <f t="shared" si="116"/>
        <v>0</v>
      </c>
      <c r="L1725" s="8">
        <f t="shared" si="117"/>
        <v>0</v>
      </c>
    </row>
    <row r="1726" spans="6:12" x14ac:dyDescent="0.25">
      <c r="F1726" s="1" t="str">
        <f t="shared" si="118"/>
        <v>ENTER WEIGHT</v>
      </c>
      <c r="G1726" s="2"/>
      <c r="J1726" s="7" t="str">
        <f t="shared" ref="J1726:J1789" si="119">IF($E1726=60.3,17.15,IF($E1726=73,21.41,IF($E1726=88.9,29.99,IF(AND($E1726=114.3, $F1726=17.26),35.81,IF(AND($E1726=177.8, $F1726=34.23),69.16,IF(AND($E1726=244.5,$F1726=53.57),107.88,"ENTER WEIGHT"))))))</f>
        <v>ENTER WEIGHT</v>
      </c>
      <c r="K1726" s="7" t="b">
        <f t="shared" si="116"/>
        <v>0</v>
      </c>
      <c r="L1726" s="8">
        <f t="shared" si="117"/>
        <v>0</v>
      </c>
    </row>
    <row r="1727" spans="6:12" x14ac:dyDescent="0.25">
      <c r="F1727" s="1" t="str">
        <f t="shared" si="118"/>
        <v>ENTER WEIGHT</v>
      </c>
      <c r="G1727" s="2"/>
      <c r="J1727" s="7" t="str">
        <f t="shared" si="119"/>
        <v>ENTER WEIGHT</v>
      </c>
      <c r="K1727" s="7" t="b">
        <f t="shared" si="116"/>
        <v>0</v>
      </c>
      <c r="L1727" s="8">
        <f t="shared" si="117"/>
        <v>0</v>
      </c>
    </row>
    <row r="1728" spans="6:12" x14ac:dyDescent="0.25">
      <c r="F1728" s="1" t="str">
        <f t="shared" si="118"/>
        <v>ENTER WEIGHT</v>
      </c>
      <c r="G1728" s="2"/>
      <c r="J1728" s="7" t="str">
        <f t="shared" si="119"/>
        <v>ENTER WEIGHT</v>
      </c>
      <c r="K1728" s="7" t="b">
        <f t="shared" si="116"/>
        <v>0</v>
      </c>
      <c r="L1728" s="8">
        <f t="shared" si="117"/>
        <v>0</v>
      </c>
    </row>
    <row r="1729" spans="6:12" x14ac:dyDescent="0.25">
      <c r="F1729" s="1" t="str">
        <f t="shared" si="118"/>
        <v>ENTER WEIGHT</v>
      </c>
      <c r="G1729" s="2"/>
      <c r="J1729" s="7" t="str">
        <f t="shared" si="119"/>
        <v>ENTER WEIGHT</v>
      </c>
      <c r="K1729" s="7" t="b">
        <f t="shared" si="116"/>
        <v>0</v>
      </c>
      <c r="L1729" s="8">
        <f t="shared" si="117"/>
        <v>0</v>
      </c>
    </row>
    <row r="1730" spans="6:12" x14ac:dyDescent="0.25">
      <c r="F1730" s="1" t="str">
        <f t="shared" si="118"/>
        <v>ENTER WEIGHT</v>
      </c>
      <c r="G1730" s="2"/>
      <c r="J1730" s="7" t="str">
        <f t="shared" si="119"/>
        <v>ENTER WEIGHT</v>
      </c>
      <c r="K1730" s="7" t="b">
        <f t="shared" si="116"/>
        <v>0</v>
      </c>
      <c r="L1730" s="8">
        <f t="shared" si="117"/>
        <v>0</v>
      </c>
    </row>
    <row r="1731" spans="6:12" x14ac:dyDescent="0.25">
      <c r="F1731" s="1" t="str">
        <f t="shared" si="118"/>
        <v>ENTER WEIGHT</v>
      </c>
      <c r="G1731" s="2"/>
      <c r="J1731" s="7" t="str">
        <f t="shared" si="119"/>
        <v>ENTER WEIGHT</v>
      </c>
      <c r="K1731" s="7" t="b">
        <f t="shared" si="116"/>
        <v>0</v>
      </c>
      <c r="L1731" s="8">
        <f t="shared" si="117"/>
        <v>0</v>
      </c>
    </row>
    <row r="1732" spans="6:12" x14ac:dyDescent="0.25">
      <c r="F1732" s="1" t="str">
        <f t="shared" si="118"/>
        <v>ENTER WEIGHT</v>
      </c>
      <c r="G1732" s="2"/>
      <c r="J1732" s="7" t="str">
        <f t="shared" si="119"/>
        <v>ENTER WEIGHT</v>
      </c>
      <c r="K1732" s="7" t="b">
        <f t="shared" si="116"/>
        <v>0</v>
      </c>
      <c r="L1732" s="8">
        <f t="shared" si="117"/>
        <v>0</v>
      </c>
    </row>
    <row r="1733" spans="6:12" x14ac:dyDescent="0.25">
      <c r="F1733" s="1" t="str">
        <f t="shared" si="118"/>
        <v>ENTER WEIGHT</v>
      </c>
      <c r="G1733" s="2"/>
      <c r="J1733" s="7" t="str">
        <f t="shared" si="119"/>
        <v>ENTER WEIGHT</v>
      </c>
      <c r="K1733" s="7" t="b">
        <f t="shared" si="116"/>
        <v>0</v>
      </c>
      <c r="L1733" s="8">
        <f t="shared" si="117"/>
        <v>0</v>
      </c>
    </row>
    <row r="1734" spans="6:12" x14ac:dyDescent="0.25">
      <c r="F1734" s="1" t="str">
        <f t="shared" si="118"/>
        <v>ENTER WEIGHT</v>
      </c>
      <c r="G1734" s="2"/>
      <c r="J1734" s="7" t="str">
        <f t="shared" si="119"/>
        <v>ENTER WEIGHT</v>
      </c>
      <c r="K1734" s="7" t="b">
        <f t="shared" si="116"/>
        <v>0</v>
      </c>
      <c r="L1734" s="8">
        <f t="shared" si="117"/>
        <v>0</v>
      </c>
    </row>
    <row r="1735" spans="6:12" x14ac:dyDescent="0.25">
      <c r="F1735" s="1" t="str">
        <f t="shared" si="118"/>
        <v>ENTER WEIGHT</v>
      </c>
      <c r="G1735" s="2"/>
      <c r="J1735" s="7" t="str">
        <f t="shared" si="119"/>
        <v>ENTER WEIGHT</v>
      </c>
      <c r="K1735" s="7" t="b">
        <f t="shared" si="116"/>
        <v>0</v>
      </c>
      <c r="L1735" s="8">
        <f t="shared" si="117"/>
        <v>0</v>
      </c>
    </row>
    <row r="1736" spans="6:12" x14ac:dyDescent="0.25">
      <c r="F1736" s="1" t="str">
        <f t="shared" si="118"/>
        <v>ENTER WEIGHT</v>
      </c>
      <c r="G1736" s="2"/>
      <c r="J1736" s="7" t="str">
        <f t="shared" si="119"/>
        <v>ENTER WEIGHT</v>
      </c>
      <c r="K1736" s="7" t="b">
        <f t="shared" si="116"/>
        <v>0</v>
      </c>
      <c r="L1736" s="8">
        <f t="shared" si="117"/>
        <v>0</v>
      </c>
    </row>
    <row r="1737" spans="6:12" x14ac:dyDescent="0.25">
      <c r="F1737" s="1" t="str">
        <f t="shared" si="118"/>
        <v>ENTER WEIGHT</v>
      </c>
      <c r="G1737" s="2"/>
      <c r="J1737" s="7" t="str">
        <f t="shared" si="119"/>
        <v>ENTER WEIGHT</v>
      </c>
      <c r="K1737" s="7" t="b">
        <f t="shared" si="116"/>
        <v>0</v>
      </c>
      <c r="L1737" s="8">
        <f t="shared" si="117"/>
        <v>0</v>
      </c>
    </row>
    <row r="1738" spans="6:12" x14ac:dyDescent="0.25">
      <c r="F1738" s="1" t="str">
        <f t="shared" si="118"/>
        <v>ENTER WEIGHT</v>
      </c>
      <c r="G1738" s="2"/>
      <c r="J1738" s="7" t="str">
        <f t="shared" si="119"/>
        <v>ENTER WEIGHT</v>
      </c>
      <c r="K1738" s="7" t="b">
        <f t="shared" si="116"/>
        <v>0</v>
      </c>
      <c r="L1738" s="8">
        <f t="shared" si="117"/>
        <v>0</v>
      </c>
    </row>
    <row r="1739" spans="6:12" x14ac:dyDescent="0.25">
      <c r="F1739" s="1" t="str">
        <f t="shared" si="118"/>
        <v>ENTER WEIGHT</v>
      </c>
      <c r="G1739" s="2"/>
      <c r="J1739" s="7" t="str">
        <f t="shared" si="119"/>
        <v>ENTER WEIGHT</v>
      </c>
      <c r="K1739" s="7" t="b">
        <f t="shared" si="116"/>
        <v>0</v>
      </c>
      <c r="L1739" s="8">
        <f t="shared" si="117"/>
        <v>0</v>
      </c>
    </row>
    <row r="1740" spans="6:12" x14ac:dyDescent="0.25">
      <c r="F1740" s="1" t="str">
        <f t="shared" si="118"/>
        <v>ENTER WEIGHT</v>
      </c>
      <c r="G1740" s="2"/>
      <c r="J1740" s="7" t="str">
        <f t="shared" si="119"/>
        <v>ENTER WEIGHT</v>
      </c>
      <c r="K1740" s="7" t="b">
        <f t="shared" si="116"/>
        <v>0</v>
      </c>
      <c r="L1740" s="8">
        <f t="shared" si="117"/>
        <v>0</v>
      </c>
    </row>
    <row r="1741" spans="6:12" x14ac:dyDescent="0.25">
      <c r="F1741" s="1" t="str">
        <f t="shared" si="118"/>
        <v>ENTER WEIGHT</v>
      </c>
      <c r="G1741" s="2"/>
      <c r="J1741" s="7" t="str">
        <f t="shared" si="119"/>
        <v>ENTER WEIGHT</v>
      </c>
      <c r="K1741" s="7" t="b">
        <f t="shared" si="116"/>
        <v>0</v>
      </c>
      <c r="L1741" s="8">
        <f t="shared" si="117"/>
        <v>0</v>
      </c>
    </row>
    <row r="1742" spans="6:12" x14ac:dyDescent="0.25">
      <c r="F1742" s="1" t="str">
        <f t="shared" si="118"/>
        <v>ENTER WEIGHT</v>
      </c>
      <c r="G1742" s="2"/>
      <c r="J1742" s="7" t="str">
        <f t="shared" si="119"/>
        <v>ENTER WEIGHT</v>
      </c>
      <c r="K1742" s="7" t="b">
        <f t="shared" si="116"/>
        <v>0</v>
      </c>
      <c r="L1742" s="8">
        <f t="shared" si="117"/>
        <v>0</v>
      </c>
    </row>
    <row r="1743" spans="6:12" x14ac:dyDescent="0.25">
      <c r="F1743" s="1" t="str">
        <f t="shared" si="118"/>
        <v>ENTER WEIGHT</v>
      </c>
      <c r="G1743" s="2"/>
      <c r="J1743" s="7" t="str">
        <f t="shared" si="119"/>
        <v>ENTER WEIGHT</v>
      </c>
      <c r="K1743" s="7" t="b">
        <f t="shared" si="116"/>
        <v>0</v>
      </c>
      <c r="L1743" s="8">
        <f t="shared" si="117"/>
        <v>0</v>
      </c>
    </row>
    <row r="1744" spans="6:12" x14ac:dyDescent="0.25">
      <c r="F1744" s="1" t="str">
        <f t="shared" si="118"/>
        <v>ENTER WEIGHT</v>
      </c>
      <c r="G1744" s="2"/>
      <c r="J1744" s="7" t="str">
        <f t="shared" si="119"/>
        <v>ENTER WEIGHT</v>
      </c>
      <c r="K1744" s="7" t="b">
        <f t="shared" si="116"/>
        <v>0</v>
      </c>
      <c r="L1744" s="8">
        <f t="shared" si="117"/>
        <v>0</v>
      </c>
    </row>
    <row r="1745" spans="6:12" x14ac:dyDescent="0.25">
      <c r="F1745" s="1" t="str">
        <f t="shared" si="118"/>
        <v>ENTER WEIGHT</v>
      </c>
      <c r="G1745" s="2"/>
      <c r="J1745" s="7" t="str">
        <f t="shared" si="119"/>
        <v>ENTER WEIGHT</v>
      </c>
      <c r="K1745" s="7" t="b">
        <f t="shared" si="116"/>
        <v>0</v>
      </c>
      <c r="L1745" s="8">
        <f t="shared" si="117"/>
        <v>0</v>
      </c>
    </row>
    <row r="1746" spans="6:12" x14ac:dyDescent="0.25">
      <c r="F1746" s="1" t="str">
        <f t="shared" si="118"/>
        <v>ENTER WEIGHT</v>
      </c>
      <c r="G1746" s="2"/>
      <c r="J1746" s="7" t="str">
        <f t="shared" si="119"/>
        <v>ENTER WEIGHT</v>
      </c>
      <c r="K1746" s="7" t="b">
        <f t="shared" si="116"/>
        <v>0</v>
      </c>
      <c r="L1746" s="8">
        <f t="shared" si="117"/>
        <v>0</v>
      </c>
    </row>
    <row r="1747" spans="6:12" x14ac:dyDescent="0.25">
      <c r="F1747" s="1" t="str">
        <f t="shared" si="118"/>
        <v>ENTER WEIGHT</v>
      </c>
      <c r="G1747" s="2"/>
      <c r="J1747" s="7" t="str">
        <f t="shared" si="119"/>
        <v>ENTER WEIGHT</v>
      </c>
      <c r="K1747" s="7" t="b">
        <f t="shared" ref="K1747:K1810" si="120">IF(M1747="NEW",J1747*1,IF(M1747="YELLOW",J1747*0.75,IF(M1747="BLUE",J1747*0.5)))</f>
        <v>0</v>
      </c>
      <c r="L1747" s="8">
        <f t="shared" ref="L1747:L1810" si="121">I1747*K1747</f>
        <v>0</v>
      </c>
    </row>
    <row r="1748" spans="6:12" x14ac:dyDescent="0.25">
      <c r="F1748" s="1" t="str">
        <f t="shared" si="118"/>
        <v>ENTER WEIGHT</v>
      </c>
      <c r="G1748" s="2"/>
      <c r="J1748" s="7" t="str">
        <f t="shared" si="119"/>
        <v>ENTER WEIGHT</v>
      </c>
      <c r="K1748" s="7" t="b">
        <f t="shared" si="120"/>
        <v>0</v>
      </c>
      <c r="L1748" s="8">
        <f t="shared" si="121"/>
        <v>0</v>
      </c>
    </row>
    <row r="1749" spans="6:12" x14ac:dyDescent="0.25">
      <c r="F1749" s="1" t="str">
        <f t="shared" si="118"/>
        <v>ENTER WEIGHT</v>
      </c>
      <c r="G1749" s="2"/>
      <c r="J1749" s="7" t="str">
        <f t="shared" si="119"/>
        <v>ENTER WEIGHT</v>
      </c>
      <c r="K1749" s="7" t="b">
        <f t="shared" si="120"/>
        <v>0</v>
      </c>
      <c r="L1749" s="8">
        <f t="shared" si="121"/>
        <v>0</v>
      </c>
    </row>
    <row r="1750" spans="6:12" x14ac:dyDescent="0.25">
      <c r="F1750" s="1" t="str">
        <f t="shared" si="118"/>
        <v>ENTER WEIGHT</v>
      </c>
      <c r="G1750" s="2"/>
      <c r="J1750" s="7" t="str">
        <f t="shared" si="119"/>
        <v>ENTER WEIGHT</v>
      </c>
      <c r="K1750" s="7" t="b">
        <f t="shared" si="120"/>
        <v>0</v>
      </c>
      <c r="L1750" s="8">
        <f t="shared" si="121"/>
        <v>0</v>
      </c>
    </row>
    <row r="1751" spans="6:12" x14ac:dyDescent="0.25">
      <c r="F1751" s="1" t="str">
        <f t="shared" si="118"/>
        <v>ENTER WEIGHT</v>
      </c>
      <c r="G1751" s="2"/>
      <c r="J1751" s="7" t="str">
        <f t="shared" si="119"/>
        <v>ENTER WEIGHT</v>
      </c>
      <c r="K1751" s="7" t="b">
        <f t="shared" si="120"/>
        <v>0</v>
      </c>
      <c r="L1751" s="8">
        <f t="shared" si="121"/>
        <v>0</v>
      </c>
    </row>
    <row r="1752" spans="6:12" x14ac:dyDescent="0.25">
      <c r="F1752" s="1" t="str">
        <f t="shared" si="118"/>
        <v>ENTER WEIGHT</v>
      </c>
      <c r="G1752" s="2"/>
      <c r="J1752" s="7" t="str">
        <f t="shared" si="119"/>
        <v>ENTER WEIGHT</v>
      </c>
      <c r="K1752" s="7" t="b">
        <f t="shared" si="120"/>
        <v>0</v>
      </c>
      <c r="L1752" s="8">
        <f t="shared" si="121"/>
        <v>0</v>
      </c>
    </row>
    <row r="1753" spans="6:12" x14ac:dyDescent="0.25">
      <c r="F1753" s="1" t="str">
        <f t="shared" si="118"/>
        <v>ENTER WEIGHT</v>
      </c>
      <c r="G1753" s="2"/>
      <c r="J1753" s="7" t="str">
        <f t="shared" si="119"/>
        <v>ENTER WEIGHT</v>
      </c>
      <c r="K1753" s="7" t="b">
        <f t="shared" si="120"/>
        <v>0</v>
      </c>
      <c r="L1753" s="8">
        <f t="shared" si="121"/>
        <v>0</v>
      </c>
    </row>
    <row r="1754" spans="6:12" x14ac:dyDescent="0.25">
      <c r="F1754" s="1" t="str">
        <f t="shared" si="118"/>
        <v>ENTER WEIGHT</v>
      </c>
      <c r="G1754" s="2"/>
      <c r="J1754" s="7" t="str">
        <f t="shared" si="119"/>
        <v>ENTER WEIGHT</v>
      </c>
      <c r="K1754" s="7" t="b">
        <f t="shared" si="120"/>
        <v>0</v>
      </c>
      <c r="L1754" s="8">
        <f t="shared" si="121"/>
        <v>0</v>
      </c>
    </row>
    <row r="1755" spans="6:12" x14ac:dyDescent="0.25">
      <c r="F1755" s="1" t="str">
        <f t="shared" si="118"/>
        <v>ENTER WEIGHT</v>
      </c>
      <c r="G1755" s="2"/>
      <c r="J1755" s="7" t="str">
        <f t="shared" si="119"/>
        <v>ENTER WEIGHT</v>
      </c>
      <c r="K1755" s="7" t="b">
        <f t="shared" si="120"/>
        <v>0</v>
      </c>
      <c r="L1755" s="8">
        <f t="shared" si="121"/>
        <v>0</v>
      </c>
    </row>
    <row r="1756" spans="6:12" x14ac:dyDescent="0.25">
      <c r="F1756" s="1" t="str">
        <f t="shared" ref="F1756:F1819" si="122">IF($E1756=60.3,6.99,IF($E1756=73,9.67,IF($E1756=88.9,13.84,IF($E1756=114.3,17.26,IF($E1756=177.8,34.23,IF($E1756=244.5,53.57,"ENTER WEIGHT"))))))</f>
        <v>ENTER WEIGHT</v>
      </c>
      <c r="G1756" s="2"/>
      <c r="J1756" s="7" t="str">
        <f t="shared" si="119"/>
        <v>ENTER WEIGHT</v>
      </c>
      <c r="K1756" s="7" t="b">
        <f t="shared" si="120"/>
        <v>0</v>
      </c>
      <c r="L1756" s="8">
        <f t="shared" si="121"/>
        <v>0</v>
      </c>
    </row>
    <row r="1757" spans="6:12" x14ac:dyDescent="0.25">
      <c r="F1757" s="1" t="str">
        <f t="shared" si="122"/>
        <v>ENTER WEIGHT</v>
      </c>
      <c r="G1757" s="2"/>
      <c r="J1757" s="7" t="str">
        <f t="shared" si="119"/>
        <v>ENTER WEIGHT</v>
      </c>
      <c r="K1757" s="7" t="b">
        <f t="shared" si="120"/>
        <v>0</v>
      </c>
      <c r="L1757" s="8">
        <f t="shared" si="121"/>
        <v>0</v>
      </c>
    </row>
    <row r="1758" spans="6:12" x14ac:dyDescent="0.25">
      <c r="F1758" s="1" t="str">
        <f t="shared" si="122"/>
        <v>ENTER WEIGHT</v>
      </c>
      <c r="G1758" s="2"/>
      <c r="J1758" s="7" t="str">
        <f t="shared" si="119"/>
        <v>ENTER WEIGHT</v>
      </c>
      <c r="K1758" s="7" t="b">
        <f t="shared" si="120"/>
        <v>0</v>
      </c>
      <c r="L1758" s="8">
        <f t="shared" si="121"/>
        <v>0</v>
      </c>
    </row>
    <row r="1759" spans="6:12" x14ac:dyDescent="0.25">
      <c r="F1759" s="1" t="str">
        <f t="shared" si="122"/>
        <v>ENTER WEIGHT</v>
      </c>
      <c r="G1759" s="2"/>
      <c r="J1759" s="7" t="str">
        <f t="shared" si="119"/>
        <v>ENTER WEIGHT</v>
      </c>
      <c r="K1759" s="7" t="b">
        <f t="shared" si="120"/>
        <v>0</v>
      </c>
      <c r="L1759" s="8">
        <f t="shared" si="121"/>
        <v>0</v>
      </c>
    </row>
    <row r="1760" spans="6:12" x14ac:dyDescent="0.25">
      <c r="F1760" s="1" t="str">
        <f t="shared" si="122"/>
        <v>ENTER WEIGHT</v>
      </c>
      <c r="G1760" s="2"/>
      <c r="J1760" s="7" t="str">
        <f t="shared" si="119"/>
        <v>ENTER WEIGHT</v>
      </c>
      <c r="K1760" s="7" t="b">
        <f t="shared" si="120"/>
        <v>0</v>
      </c>
      <c r="L1760" s="8">
        <f t="shared" si="121"/>
        <v>0</v>
      </c>
    </row>
    <row r="1761" spans="6:12" x14ac:dyDescent="0.25">
      <c r="F1761" s="1" t="str">
        <f t="shared" si="122"/>
        <v>ENTER WEIGHT</v>
      </c>
      <c r="G1761" s="2"/>
      <c r="J1761" s="7" t="str">
        <f t="shared" si="119"/>
        <v>ENTER WEIGHT</v>
      </c>
      <c r="K1761" s="7" t="b">
        <f t="shared" si="120"/>
        <v>0</v>
      </c>
      <c r="L1761" s="8">
        <f t="shared" si="121"/>
        <v>0</v>
      </c>
    </row>
    <row r="1762" spans="6:12" x14ac:dyDescent="0.25">
      <c r="F1762" s="1" t="str">
        <f t="shared" si="122"/>
        <v>ENTER WEIGHT</v>
      </c>
      <c r="G1762" s="2"/>
      <c r="J1762" s="7" t="str">
        <f t="shared" si="119"/>
        <v>ENTER WEIGHT</v>
      </c>
      <c r="K1762" s="7" t="b">
        <f t="shared" si="120"/>
        <v>0</v>
      </c>
      <c r="L1762" s="8">
        <f t="shared" si="121"/>
        <v>0</v>
      </c>
    </row>
    <row r="1763" spans="6:12" x14ac:dyDescent="0.25">
      <c r="F1763" s="1" t="str">
        <f t="shared" si="122"/>
        <v>ENTER WEIGHT</v>
      </c>
      <c r="G1763" s="2"/>
      <c r="J1763" s="7" t="str">
        <f t="shared" si="119"/>
        <v>ENTER WEIGHT</v>
      </c>
      <c r="K1763" s="7" t="b">
        <f t="shared" si="120"/>
        <v>0</v>
      </c>
      <c r="L1763" s="8">
        <f t="shared" si="121"/>
        <v>0</v>
      </c>
    </row>
    <row r="1764" spans="6:12" x14ac:dyDescent="0.25">
      <c r="F1764" s="1" t="str">
        <f t="shared" si="122"/>
        <v>ENTER WEIGHT</v>
      </c>
      <c r="G1764" s="2"/>
      <c r="J1764" s="7" t="str">
        <f t="shared" si="119"/>
        <v>ENTER WEIGHT</v>
      </c>
      <c r="K1764" s="7" t="b">
        <f t="shared" si="120"/>
        <v>0</v>
      </c>
      <c r="L1764" s="8">
        <f t="shared" si="121"/>
        <v>0</v>
      </c>
    </row>
    <row r="1765" spans="6:12" x14ac:dyDescent="0.25">
      <c r="F1765" s="1" t="str">
        <f t="shared" si="122"/>
        <v>ENTER WEIGHT</v>
      </c>
      <c r="G1765" s="2"/>
      <c r="J1765" s="7" t="str">
        <f t="shared" si="119"/>
        <v>ENTER WEIGHT</v>
      </c>
      <c r="K1765" s="7" t="b">
        <f t="shared" si="120"/>
        <v>0</v>
      </c>
      <c r="L1765" s="8">
        <f t="shared" si="121"/>
        <v>0</v>
      </c>
    </row>
    <row r="1766" spans="6:12" x14ac:dyDescent="0.25">
      <c r="F1766" s="1" t="str">
        <f t="shared" si="122"/>
        <v>ENTER WEIGHT</v>
      </c>
      <c r="G1766" s="2"/>
      <c r="J1766" s="7" t="str">
        <f t="shared" si="119"/>
        <v>ENTER WEIGHT</v>
      </c>
      <c r="K1766" s="7" t="b">
        <f t="shared" si="120"/>
        <v>0</v>
      </c>
      <c r="L1766" s="8">
        <f t="shared" si="121"/>
        <v>0</v>
      </c>
    </row>
    <row r="1767" spans="6:12" x14ac:dyDescent="0.25">
      <c r="F1767" s="1" t="str">
        <f t="shared" si="122"/>
        <v>ENTER WEIGHT</v>
      </c>
      <c r="G1767" s="2"/>
      <c r="J1767" s="7" t="str">
        <f t="shared" si="119"/>
        <v>ENTER WEIGHT</v>
      </c>
      <c r="K1767" s="7" t="b">
        <f t="shared" si="120"/>
        <v>0</v>
      </c>
      <c r="L1767" s="8">
        <f t="shared" si="121"/>
        <v>0</v>
      </c>
    </row>
    <row r="1768" spans="6:12" x14ac:dyDescent="0.25">
      <c r="F1768" s="1" t="str">
        <f t="shared" si="122"/>
        <v>ENTER WEIGHT</v>
      </c>
      <c r="G1768" s="2"/>
      <c r="J1768" s="7" t="str">
        <f t="shared" si="119"/>
        <v>ENTER WEIGHT</v>
      </c>
      <c r="K1768" s="7" t="b">
        <f t="shared" si="120"/>
        <v>0</v>
      </c>
      <c r="L1768" s="8">
        <f t="shared" si="121"/>
        <v>0</v>
      </c>
    </row>
    <row r="1769" spans="6:12" x14ac:dyDescent="0.25">
      <c r="F1769" s="1" t="str">
        <f t="shared" si="122"/>
        <v>ENTER WEIGHT</v>
      </c>
      <c r="G1769" s="2"/>
      <c r="J1769" s="7" t="str">
        <f t="shared" si="119"/>
        <v>ENTER WEIGHT</v>
      </c>
      <c r="K1769" s="7" t="b">
        <f t="shared" si="120"/>
        <v>0</v>
      </c>
      <c r="L1769" s="8">
        <f t="shared" si="121"/>
        <v>0</v>
      </c>
    </row>
    <row r="1770" spans="6:12" x14ac:dyDescent="0.25">
      <c r="F1770" s="1" t="str">
        <f t="shared" si="122"/>
        <v>ENTER WEIGHT</v>
      </c>
      <c r="G1770" s="2"/>
      <c r="J1770" s="7" t="str">
        <f t="shared" si="119"/>
        <v>ENTER WEIGHT</v>
      </c>
      <c r="K1770" s="7" t="b">
        <f t="shared" si="120"/>
        <v>0</v>
      </c>
      <c r="L1770" s="8">
        <f t="shared" si="121"/>
        <v>0</v>
      </c>
    </row>
    <row r="1771" spans="6:12" x14ac:dyDescent="0.25">
      <c r="F1771" s="1" t="str">
        <f t="shared" si="122"/>
        <v>ENTER WEIGHT</v>
      </c>
      <c r="G1771" s="2"/>
      <c r="J1771" s="7" t="str">
        <f t="shared" si="119"/>
        <v>ENTER WEIGHT</v>
      </c>
      <c r="K1771" s="7" t="b">
        <f t="shared" si="120"/>
        <v>0</v>
      </c>
      <c r="L1771" s="8">
        <f t="shared" si="121"/>
        <v>0</v>
      </c>
    </row>
    <row r="1772" spans="6:12" x14ac:dyDescent="0.25">
      <c r="F1772" s="1" t="str">
        <f t="shared" si="122"/>
        <v>ENTER WEIGHT</v>
      </c>
      <c r="G1772" s="2"/>
      <c r="J1772" s="7" t="str">
        <f t="shared" si="119"/>
        <v>ENTER WEIGHT</v>
      </c>
      <c r="K1772" s="7" t="b">
        <f t="shared" si="120"/>
        <v>0</v>
      </c>
      <c r="L1772" s="8">
        <f t="shared" si="121"/>
        <v>0</v>
      </c>
    </row>
    <row r="1773" spans="6:12" x14ac:dyDescent="0.25">
      <c r="F1773" s="1" t="str">
        <f t="shared" si="122"/>
        <v>ENTER WEIGHT</v>
      </c>
      <c r="G1773" s="2"/>
      <c r="J1773" s="7" t="str">
        <f t="shared" si="119"/>
        <v>ENTER WEIGHT</v>
      </c>
      <c r="K1773" s="7" t="b">
        <f t="shared" si="120"/>
        <v>0</v>
      </c>
      <c r="L1773" s="8">
        <f t="shared" si="121"/>
        <v>0</v>
      </c>
    </row>
    <row r="1774" spans="6:12" x14ac:dyDescent="0.25">
      <c r="F1774" s="1" t="str">
        <f t="shared" si="122"/>
        <v>ENTER WEIGHT</v>
      </c>
      <c r="G1774" s="2"/>
      <c r="J1774" s="7" t="str">
        <f t="shared" si="119"/>
        <v>ENTER WEIGHT</v>
      </c>
      <c r="K1774" s="7" t="b">
        <f t="shared" si="120"/>
        <v>0</v>
      </c>
      <c r="L1774" s="8">
        <f t="shared" si="121"/>
        <v>0</v>
      </c>
    </row>
    <row r="1775" spans="6:12" x14ac:dyDescent="0.25">
      <c r="F1775" s="1" t="str">
        <f t="shared" si="122"/>
        <v>ENTER WEIGHT</v>
      </c>
      <c r="G1775" s="2"/>
      <c r="J1775" s="7" t="str">
        <f t="shared" si="119"/>
        <v>ENTER WEIGHT</v>
      </c>
      <c r="K1775" s="7" t="b">
        <f t="shared" si="120"/>
        <v>0</v>
      </c>
      <c r="L1775" s="8">
        <f t="shared" si="121"/>
        <v>0</v>
      </c>
    </row>
    <row r="1776" spans="6:12" x14ac:dyDescent="0.25">
      <c r="F1776" s="1" t="str">
        <f t="shared" si="122"/>
        <v>ENTER WEIGHT</v>
      </c>
      <c r="G1776" s="2"/>
      <c r="J1776" s="7" t="str">
        <f t="shared" si="119"/>
        <v>ENTER WEIGHT</v>
      </c>
      <c r="K1776" s="7" t="b">
        <f t="shared" si="120"/>
        <v>0</v>
      </c>
      <c r="L1776" s="8">
        <f t="shared" si="121"/>
        <v>0</v>
      </c>
    </row>
    <row r="1777" spans="6:12" x14ac:dyDescent="0.25">
      <c r="F1777" s="1" t="str">
        <f t="shared" si="122"/>
        <v>ENTER WEIGHT</v>
      </c>
      <c r="G1777" s="2"/>
      <c r="J1777" s="7" t="str">
        <f t="shared" si="119"/>
        <v>ENTER WEIGHT</v>
      </c>
      <c r="K1777" s="7" t="b">
        <f t="shared" si="120"/>
        <v>0</v>
      </c>
      <c r="L1777" s="8">
        <f t="shared" si="121"/>
        <v>0</v>
      </c>
    </row>
    <row r="1778" spans="6:12" x14ac:dyDescent="0.25">
      <c r="F1778" s="1" t="str">
        <f t="shared" si="122"/>
        <v>ENTER WEIGHT</v>
      </c>
      <c r="G1778" s="2"/>
      <c r="J1778" s="7" t="str">
        <f t="shared" si="119"/>
        <v>ENTER WEIGHT</v>
      </c>
      <c r="K1778" s="7" t="b">
        <f t="shared" si="120"/>
        <v>0</v>
      </c>
      <c r="L1778" s="8">
        <f t="shared" si="121"/>
        <v>0</v>
      </c>
    </row>
    <row r="1779" spans="6:12" x14ac:dyDescent="0.25">
      <c r="F1779" s="1" t="str">
        <f t="shared" si="122"/>
        <v>ENTER WEIGHT</v>
      </c>
      <c r="G1779" s="2"/>
      <c r="J1779" s="7" t="str">
        <f t="shared" si="119"/>
        <v>ENTER WEIGHT</v>
      </c>
      <c r="K1779" s="7" t="b">
        <f t="shared" si="120"/>
        <v>0</v>
      </c>
      <c r="L1779" s="8">
        <f t="shared" si="121"/>
        <v>0</v>
      </c>
    </row>
    <row r="1780" spans="6:12" x14ac:dyDescent="0.25">
      <c r="F1780" s="1" t="str">
        <f t="shared" si="122"/>
        <v>ENTER WEIGHT</v>
      </c>
      <c r="G1780" s="2"/>
      <c r="J1780" s="7" t="str">
        <f t="shared" si="119"/>
        <v>ENTER WEIGHT</v>
      </c>
      <c r="K1780" s="7" t="b">
        <f t="shared" si="120"/>
        <v>0</v>
      </c>
      <c r="L1780" s="8">
        <f t="shared" si="121"/>
        <v>0</v>
      </c>
    </row>
    <row r="1781" spans="6:12" x14ac:dyDescent="0.25">
      <c r="F1781" s="1" t="str">
        <f t="shared" si="122"/>
        <v>ENTER WEIGHT</v>
      </c>
      <c r="G1781" s="2"/>
      <c r="J1781" s="7" t="str">
        <f t="shared" si="119"/>
        <v>ENTER WEIGHT</v>
      </c>
      <c r="K1781" s="7" t="b">
        <f t="shared" si="120"/>
        <v>0</v>
      </c>
      <c r="L1781" s="8">
        <f t="shared" si="121"/>
        <v>0</v>
      </c>
    </row>
    <row r="1782" spans="6:12" x14ac:dyDescent="0.25">
      <c r="F1782" s="1" t="str">
        <f t="shared" si="122"/>
        <v>ENTER WEIGHT</v>
      </c>
      <c r="G1782" s="2"/>
      <c r="J1782" s="7" t="str">
        <f t="shared" si="119"/>
        <v>ENTER WEIGHT</v>
      </c>
      <c r="K1782" s="7" t="b">
        <f t="shared" si="120"/>
        <v>0</v>
      </c>
      <c r="L1782" s="8">
        <f t="shared" si="121"/>
        <v>0</v>
      </c>
    </row>
    <row r="1783" spans="6:12" x14ac:dyDescent="0.25">
      <c r="F1783" s="1" t="str">
        <f t="shared" si="122"/>
        <v>ENTER WEIGHT</v>
      </c>
      <c r="G1783" s="2"/>
      <c r="J1783" s="7" t="str">
        <f t="shared" si="119"/>
        <v>ENTER WEIGHT</v>
      </c>
      <c r="K1783" s="7" t="b">
        <f t="shared" si="120"/>
        <v>0</v>
      </c>
      <c r="L1783" s="8">
        <f t="shared" si="121"/>
        <v>0</v>
      </c>
    </row>
    <row r="1784" spans="6:12" x14ac:dyDescent="0.25">
      <c r="F1784" s="1" t="str">
        <f t="shared" si="122"/>
        <v>ENTER WEIGHT</v>
      </c>
      <c r="G1784" s="2"/>
      <c r="J1784" s="7" t="str">
        <f t="shared" si="119"/>
        <v>ENTER WEIGHT</v>
      </c>
      <c r="K1784" s="7" t="b">
        <f t="shared" si="120"/>
        <v>0</v>
      </c>
      <c r="L1784" s="8">
        <f t="shared" si="121"/>
        <v>0</v>
      </c>
    </row>
    <row r="1785" spans="6:12" x14ac:dyDescent="0.25">
      <c r="F1785" s="1" t="str">
        <f t="shared" si="122"/>
        <v>ENTER WEIGHT</v>
      </c>
      <c r="G1785" s="2"/>
      <c r="J1785" s="7" t="str">
        <f t="shared" si="119"/>
        <v>ENTER WEIGHT</v>
      </c>
      <c r="K1785" s="7" t="b">
        <f t="shared" si="120"/>
        <v>0</v>
      </c>
      <c r="L1785" s="8">
        <f t="shared" si="121"/>
        <v>0</v>
      </c>
    </row>
    <row r="1786" spans="6:12" x14ac:dyDescent="0.25">
      <c r="F1786" s="1" t="str">
        <f t="shared" si="122"/>
        <v>ENTER WEIGHT</v>
      </c>
      <c r="G1786" s="2"/>
      <c r="J1786" s="7" t="str">
        <f t="shared" si="119"/>
        <v>ENTER WEIGHT</v>
      </c>
      <c r="K1786" s="7" t="b">
        <f t="shared" si="120"/>
        <v>0</v>
      </c>
      <c r="L1786" s="8">
        <f t="shared" si="121"/>
        <v>0</v>
      </c>
    </row>
    <row r="1787" spans="6:12" x14ac:dyDescent="0.25">
      <c r="F1787" s="1" t="str">
        <f t="shared" si="122"/>
        <v>ENTER WEIGHT</v>
      </c>
      <c r="G1787" s="2"/>
      <c r="J1787" s="7" t="str">
        <f t="shared" si="119"/>
        <v>ENTER WEIGHT</v>
      </c>
      <c r="K1787" s="7" t="b">
        <f t="shared" si="120"/>
        <v>0</v>
      </c>
      <c r="L1787" s="8">
        <f t="shared" si="121"/>
        <v>0</v>
      </c>
    </row>
    <row r="1788" spans="6:12" x14ac:dyDescent="0.25">
      <c r="F1788" s="1" t="str">
        <f t="shared" si="122"/>
        <v>ENTER WEIGHT</v>
      </c>
      <c r="G1788" s="2"/>
      <c r="J1788" s="7" t="str">
        <f t="shared" si="119"/>
        <v>ENTER WEIGHT</v>
      </c>
      <c r="K1788" s="7" t="b">
        <f t="shared" si="120"/>
        <v>0</v>
      </c>
      <c r="L1788" s="8">
        <f t="shared" si="121"/>
        <v>0</v>
      </c>
    </row>
    <row r="1789" spans="6:12" x14ac:dyDescent="0.25">
      <c r="F1789" s="1" t="str">
        <f t="shared" si="122"/>
        <v>ENTER WEIGHT</v>
      </c>
      <c r="G1789" s="2"/>
      <c r="J1789" s="7" t="str">
        <f t="shared" si="119"/>
        <v>ENTER WEIGHT</v>
      </c>
      <c r="K1789" s="7" t="b">
        <f t="shared" si="120"/>
        <v>0</v>
      </c>
      <c r="L1789" s="8">
        <f t="shared" si="121"/>
        <v>0</v>
      </c>
    </row>
    <row r="1790" spans="6:12" x14ac:dyDescent="0.25">
      <c r="F1790" s="1" t="str">
        <f t="shared" si="122"/>
        <v>ENTER WEIGHT</v>
      </c>
      <c r="G1790" s="2"/>
      <c r="J1790" s="7" t="str">
        <f t="shared" ref="J1790:J1853" si="123">IF($E1790=60.3,17.15,IF($E1790=73,21.41,IF($E1790=88.9,29.99,IF(AND($E1790=114.3, $F1790=17.26),35.81,IF(AND($E1790=177.8, $F1790=34.23),69.16,IF(AND($E1790=244.5,$F1790=53.57),107.88,"ENTER WEIGHT"))))))</f>
        <v>ENTER WEIGHT</v>
      </c>
      <c r="K1790" s="7" t="b">
        <f t="shared" si="120"/>
        <v>0</v>
      </c>
      <c r="L1790" s="8">
        <f t="shared" si="121"/>
        <v>0</v>
      </c>
    </row>
    <row r="1791" spans="6:12" x14ac:dyDescent="0.25">
      <c r="F1791" s="1" t="str">
        <f t="shared" si="122"/>
        <v>ENTER WEIGHT</v>
      </c>
      <c r="G1791" s="2"/>
      <c r="J1791" s="7" t="str">
        <f t="shared" si="123"/>
        <v>ENTER WEIGHT</v>
      </c>
      <c r="K1791" s="7" t="b">
        <f t="shared" si="120"/>
        <v>0</v>
      </c>
      <c r="L1791" s="8">
        <f t="shared" si="121"/>
        <v>0</v>
      </c>
    </row>
    <row r="1792" spans="6:12" x14ac:dyDescent="0.25">
      <c r="F1792" s="1" t="str">
        <f t="shared" si="122"/>
        <v>ENTER WEIGHT</v>
      </c>
      <c r="G1792" s="2"/>
      <c r="J1792" s="7" t="str">
        <f t="shared" si="123"/>
        <v>ENTER WEIGHT</v>
      </c>
      <c r="K1792" s="7" t="b">
        <f t="shared" si="120"/>
        <v>0</v>
      </c>
      <c r="L1792" s="8">
        <f t="shared" si="121"/>
        <v>0</v>
      </c>
    </row>
    <row r="1793" spans="6:12" x14ac:dyDescent="0.25">
      <c r="F1793" s="1" t="str">
        <f t="shared" si="122"/>
        <v>ENTER WEIGHT</v>
      </c>
      <c r="G1793" s="2"/>
      <c r="J1793" s="7" t="str">
        <f t="shared" si="123"/>
        <v>ENTER WEIGHT</v>
      </c>
      <c r="K1793" s="7" t="b">
        <f t="shared" si="120"/>
        <v>0</v>
      </c>
      <c r="L1793" s="8">
        <f t="shared" si="121"/>
        <v>0</v>
      </c>
    </row>
    <row r="1794" spans="6:12" x14ac:dyDescent="0.25">
      <c r="F1794" s="1" t="str">
        <f t="shared" si="122"/>
        <v>ENTER WEIGHT</v>
      </c>
      <c r="G1794" s="2"/>
      <c r="J1794" s="7" t="str">
        <f t="shared" si="123"/>
        <v>ENTER WEIGHT</v>
      </c>
      <c r="K1794" s="7" t="b">
        <f t="shared" si="120"/>
        <v>0</v>
      </c>
      <c r="L1794" s="8">
        <f t="shared" si="121"/>
        <v>0</v>
      </c>
    </row>
    <row r="1795" spans="6:12" x14ac:dyDescent="0.25">
      <c r="F1795" s="1" t="str">
        <f t="shared" si="122"/>
        <v>ENTER WEIGHT</v>
      </c>
      <c r="G1795" s="2"/>
      <c r="J1795" s="7" t="str">
        <f t="shared" si="123"/>
        <v>ENTER WEIGHT</v>
      </c>
      <c r="K1795" s="7" t="b">
        <f t="shared" si="120"/>
        <v>0</v>
      </c>
      <c r="L1795" s="8">
        <f t="shared" si="121"/>
        <v>0</v>
      </c>
    </row>
    <row r="1796" spans="6:12" x14ac:dyDescent="0.25">
      <c r="F1796" s="1" t="str">
        <f t="shared" si="122"/>
        <v>ENTER WEIGHT</v>
      </c>
      <c r="G1796" s="2"/>
      <c r="J1796" s="7" t="str">
        <f t="shared" si="123"/>
        <v>ENTER WEIGHT</v>
      </c>
      <c r="K1796" s="7" t="b">
        <f t="shared" si="120"/>
        <v>0</v>
      </c>
      <c r="L1796" s="8">
        <f t="shared" si="121"/>
        <v>0</v>
      </c>
    </row>
    <row r="1797" spans="6:12" x14ac:dyDescent="0.25">
      <c r="F1797" s="1" t="str">
        <f t="shared" si="122"/>
        <v>ENTER WEIGHT</v>
      </c>
      <c r="G1797" s="2"/>
      <c r="J1797" s="7" t="str">
        <f t="shared" si="123"/>
        <v>ENTER WEIGHT</v>
      </c>
      <c r="K1797" s="7" t="b">
        <f t="shared" si="120"/>
        <v>0</v>
      </c>
      <c r="L1797" s="8">
        <f t="shared" si="121"/>
        <v>0</v>
      </c>
    </row>
    <row r="1798" spans="6:12" x14ac:dyDescent="0.25">
      <c r="F1798" s="1" t="str">
        <f t="shared" si="122"/>
        <v>ENTER WEIGHT</v>
      </c>
      <c r="G1798" s="2"/>
      <c r="J1798" s="7" t="str">
        <f t="shared" si="123"/>
        <v>ENTER WEIGHT</v>
      </c>
      <c r="K1798" s="7" t="b">
        <f t="shared" si="120"/>
        <v>0</v>
      </c>
      <c r="L1798" s="8">
        <f t="shared" si="121"/>
        <v>0</v>
      </c>
    </row>
    <row r="1799" spans="6:12" x14ac:dyDescent="0.25">
      <c r="F1799" s="1" t="str">
        <f t="shared" si="122"/>
        <v>ENTER WEIGHT</v>
      </c>
      <c r="G1799" s="2"/>
      <c r="J1799" s="7" t="str">
        <f t="shared" si="123"/>
        <v>ENTER WEIGHT</v>
      </c>
      <c r="K1799" s="7" t="b">
        <f t="shared" si="120"/>
        <v>0</v>
      </c>
      <c r="L1799" s="8">
        <f t="shared" si="121"/>
        <v>0</v>
      </c>
    </row>
    <row r="1800" spans="6:12" x14ac:dyDescent="0.25">
      <c r="F1800" s="1" t="str">
        <f t="shared" si="122"/>
        <v>ENTER WEIGHT</v>
      </c>
      <c r="G1800" s="2"/>
      <c r="J1800" s="7" t="str">
        <f t="shared" si="123"/>
        <v>ENTER WEIGHT</v>
      </c>
      <c r="K1800" s="7" t="b">
        <f t="shared" si="120"/>
        <v>0</v>
      </c>
      <c r="L1800" s="8">
        <f t="shared" si="121"/>
        <v>0</v>
      </c>
    </row>
    <row r="1801" spans="6:12" x14ac:dyDescent="0.25">
      <c r="F1801" s="1" t="str">
        <f t="shared" si="122"/>
        <v>ENTER WEIGHT</v>
      </c>
      <c r="G1801" s="2"/>
      <c r="J1801" s="7" t="str">
        <f t="shared" si="123"/>
        <v>ENTER WEIGHT</v>
      </c>
      <c r="K1801" s="7" t="b">
        <f t="shared" si="120"/>
        <v>0</v>
      </c>
      <c r="L1801" s="8">
        <f t="shared" si="121"/>
        <v>0</v>
      </c>
    </row>
    <row r="1802" spans="6:12" x14ac:dyDescent="0.25">
      <c r="F1802" s="1" t="str">
        <f t="shared" si="122"/>
        <v>ENTER WEIGHT</v>
      </c>
      <c r="G1802" s="2"/>
      <c r="J1802" s="7" t="str">
        <f t="shared" si="123"/>
        <v>ENTER WEIGHT</v>
      </c>
      <c r="K1802" s="7" t="b">
        <f t="shared" si="120"/>
        <v>0</v>
      </c>
      <c r="L1802" s="8">
        <f t="shared" si="121"/>
        <v>0</v>
      </c>
    </row>
    <row r="1803" spans="6:12" x14ac:dyDescent="0.25">
      <c r="F1803" s="1" t="str">
        <f t="shared" si="122"/>
        <v>ENTER WEIGHT</v>
      </c>
      <c r="G1803" s="2"/>
      <c r="J1803" s="7" t="str">
        <f t="shared" si="123"/>
        <v>ENTER WEIGHT</v>
      </c>
      <c r="K1803" s="7" t="b">
        <f t="shared" si="120"/>
        <v>0</v>
      </c>
      <c r="L1803" s="8">
        <f t="shared" si="121"/>
        <v>0</v>
      </c>
    </row>
    <row r="1804" spans="6:12" x14ac:dyDescent="0.25">
      <c r="F1804" s="1" t="str">
        <f t="shared" si="122"/>
        <v>ENTER WEIGHT</v>
      </c>
      <c r="G1804" s="2"/>
      <c r="J1804" s="7" t="str">
        <f t="shared" si="123"/>
        <v>ENTER WEIGHT</v>
      </c>
      <c r="K1804" s="7" t="b">
        <f t="shared" si="120"/>
        <v>0</v>
      </c>
      <c r="L1804" s="8">
        <f t="shared" si="121"/>
        <v>0</v>
      </c>
    </row>
    <row r="1805" spans="6:12" x14ac:dyDescent="0.25">
      <c r="F1805" s="1" t="str">
        <f t="shared" si="122"/>
        <v>ENTER WEIGHT</v>
      </c>
      <c r="G1805" s="2"/>
      <c r="J1805" s="7" t="str">
        <f t="shared" si="123"/>
        <v>ENTER WEIGHT</v>
      </c>
      <c r="K1805" s="7" t="b">
        <f t="shared" si="120"/>
        <v>0</v>
      </c>
      <c r="L1805" s="8">
        <f t="shared" si="121"/>
        <v>0</v>
      </c>
    </row>
    <row r="1806" spans="6:12" x14ac:dyDescent="0.25">
      <c r="F1806" s="1" t="str">
        <f t="shared" si="122"/>
        <v>ENTER WEIGHT</v>
      </c>
      <c r="G1806" s="2"/>
      <c r="J1806" s="7" t="str">
        <f t="shared" si="123"/>
        <v>ENTER WEIGHT</v>
      </c>
      <c r="K1806" s="7" t="b">
        <f t="shared" si="120"/>
        <v>0</v>
      </c>
      <c r="L1806" s="8">
        <f t="shared" si="121"/>
        <v>0</v>
      </c>
    </row>
    <row r="1807" spans="6:12" x14ac:dyDescent="0.25">
      <c r="F1807" s="1" t="str">
        <f t="shared" si="122"/>
        <v>ENTER WEIGHT</v>
      </c>
      <c r="G1807" s="2"/>
      <c r="J1807" s="7" t="str">
        <f t="shared" si="123"/>
        <v>ENTER WEIGHT</v>
      </c>
      <c r="K1807" s="7" t="b">
        <f t="shared" si="120"/>
        <v>0</v>
      </c>
      <c r="L1807" s="8">
        <f t="shared" si="121"/>
        <v>0</v>
      </c>
    </row>
    <row r="1808" spans="6:12" x14ac:dyDescent="0.25">
      <c r="F1808" s="1" t="str">
        <f t="shared" si="122"/>
        <v>ENTER WEIGHT</v>
      </c>
      <c r="G1808" s="2"/>
      <c r="J1808" s="7" t="str">
        <f t="shared" si="123"/>
        <v>ENTER WEIGHT</v>
      </c>
      <c r="K1808" s="7" t="b">
        <f t="shared" si="120"/>
        <v>0</v>
      </c>
      <c r="L1808" s="8">
        <f t="shared" si="121"/>
        <v>0</v>
      </c>
    </row>
    <row r="1809" spans="6:12" x14ac:dyDescent="0.25">
      <c r="F1809" s="1" t="str">
        <f t="shared" si="122"/>
        <v>ENTER WEIGHT</v>
      </c>
      <c r="G1809" s="2"/>
      <c r="J1809" s="7" t="str">
        <f t="shared" si="123"/>
        <v>ENTER WEIGHT</v>
      </c>
      <c r="K1809" s="7" t="b">
        <f t="shared" si="120"/>
        <v>0</v>
      </c>
      <c r="L1809" s="8">
        <f t="shared" si="121"/>
        <v>0</v>
      </c>
    </row>
    <row r="1810" spans="6:12" x14ac:dyDescent="0.25">
      <c r="F1810" s="1" t="str">
        <f t="shared" si="122"/>
        <v>ENTER WEIGHT</v>
      </c>
      <c r="G1810" s="2"/>
      <c r="J1810" s="7" t="str">
        <f t="shared" si="123"/>
        <v>ENTER WEIGHT</v>
      </c>
      <c r="K1810" s="7" t="b">
        <f t="shared" si="120"/>
        <v>0</v>
      </c>
      <c r="L1810" s="8">
        <f t="shared" si="121"/>
        <v>0</v>
      </c>
    </row>
    <row r="1811" spans="6:12" x14ac:dyDescent="0.25">
      <c r="F1811" s="1" t="str">
        <f t="shared" si="122"/>
        <v>ENTER WEIGHT</v>
      </c>
      <c r="G1811" s="2"/>
      <c r="J1811" s="7" t="str">
        <f t="shared" si="123"/>
        <v>ENTER WEIGHT</v>
      </c>
      <c r="K1811" s="7" t="b">
        <f t="shared" ref="K1811:K1855" si="124">IF(M1811="NEW",J1811*1,IF(M1811="YELLOW",J1811*0.75,IF(M1811="BLUE",J1811*0.5)))</f>
        <v>0</v>
      </c>
      <c r="L1811" s="8">
        <f t="shared" ref="L1811:L1855" si="125">I1811*K1811</f>
        <v>0</v>
      </c>
    </row>
    <row r="1812" spans="6:12" x14ac:dyDescent="0.25">
      <c r="F1812" s="1" t="str">
        <f t="shared" si="122"/>
        <v>ENTER WEIGHT</v>
      </c>
      <c r="G1812" s="2"/>
      <c r="J1812" s="7" t="str">
        <f t="shared" si="123"/>
        <v>ENTER WEIGHT</v>
      </c>
      <c r="K1812" s="7" t="b">
        <f t="shared" si="124"/>
        <v>0</v>
      </c>
      <c r="L1812" s="8">
        <f t="shared" si="125"/>
        <v>0</v>
      </c>
    </row>
    <row r="1813" spans="6:12" x14ac:dyDescent="0.25">
      <c r="F1813" s="1" t="str">
        <f t="shared" si="122"/>
        <v>ENTER WEIGHT</v>
      </c>
      <c r="G1813" s="2"/>
      <c r="J1813" s="7" t="str">
        <f t="shared" si="123"/>
        <v>ENTER WEIGHT</v>
      </c>
      <c r="K1813" s="7" t="b">
        <f t="shared" si="124"/>
        <v>0</v>
      </c>
      <c r="L1813" s="8">
        <f t="shared" si="125"/>
        <v>0</v>
      </c>
    </row>
    <row r="1814" spans="6:12" x14ac:dyDescent="0.25">
      <c r="F1814" s="1" t="str">
        <f t="shared" si="122"/>
        <v>ENTER WEIGHT</v>
      </c>
      <c r="G1814" s="2"/>
      <c r="J1814" s="7" t="str">
        <f t="shared" si="123"/>
        <v>ENTER WEIGHT</v>
      </c>
      <c r="K1814" s="7" t="b">
        <f t="shared" si="124"/>
        <v>0</v>
      </c>
      <c r="L1814" s="8">
        <f t="shared" si="125"/>
        <v>0</v>
      </c>
    </row>
    <row r="1815" spans="6:12" x14ac:dyDescent="0.25">
      <c r="F1815" s="1" t="str">
        <f t="shared" si="122"/>
        <v>ENTER WEIGHT</v>
      </c>
      <c r="G1815" s="2"/>
      <c r="J1815" s="7" t="str">
        <f t="shared" si="123"/>
        <v>ENTER WEIGHT</v>
      </c>
      <c r="K1815" s="7" t="b">
        <f t="shared" si="124"/>
        <v>0</v>
      </c>
      <c r="L1815" s="8">
        <f t="shared" si="125"/>
        <v>0</v>
      </c>
    </row>
    <row r="1816" spans="6:12" x14ac:dyDescent="0.25">
      <c r="F1816" s="1" t="str">
        <f t="shared" si="122"/>
        <v>ENTER WEIGHT</v>
      </c>
      <c r="G1816" s="2"/>
      <c r="J1816" s="7" t="str">
        <f t="shared" si="123"/>
        <v>ENTER WEIGHT</v>
      </c>
      <c r="K1816" s="7" t="b">
        <f t="shared" si="124"/>
        <v>0</v>
      </c>
      <c r="L1816" s="8">
        <f t="shared" si="125"/>
        <v>0</v>
      </c>
    </row>
    <row r="1817" spans="6:12" x14ac:dyDescent="0.25">
      <c r="F1817" s="1" t="str">
        <f t="shared" si="122"/>
        <v>ENTER WEIGHT</v>
      </c>
      <c r="G1817" s="2"/>
      <c r="J1817" s="7" t="str">
        <f t="shared" si="123"/>
        <v>ENTER WEIGHT</v>
      </c>
      <c r="K1817" s="7" t="b">
        <f t="shared" si="124"/>
        <v>0</v>
      </c>
      <c r="L1817" s="8">
        <f t="shared" si="125"/>
        <v>0</v>
      </c>
    </row>
    <row r="1818" spans="6:12" x14ac:dyDescent="0.25">
      <c r="F1818" s="1" t="str">
        <f t="shared" si="122"/>
        <v>ENTER WEIGHT</v>
      </c>
      <c r="G1818" s="2"/>
      <c r="J1818" s="7" t="str">
        <f t="shared" si="123"/>
        <v>ENTER WEIGHT</v>
      </c>
      <c r="K1818" s="7" t="b">
        <f t="shared" si="124"/>
        <v>0</v>
      </c>
      <c r="L1818" s="8">
        <f t="shared" si="125"/>
        <v>0</v>
      </c>
    </row>
    <row r="1819" spans="6:12" x14ac:dyDescent="0.25">
      <c r="F1819" s="1" t="str">
        <f t="shared" si="122"/>
        <v>ENTER WEIGHT</v>
      </c>
      <c r="G1819" s="2"/>
      <c r="J1819" s="7" t="str">
        <f t="shared" si="123"/>
        <v>ENTER WEIGHT</v>
      </c>
      <c r="K1819" s="7" t="b">
        <f t="shared" si="124"/>
        <v>0</v>
      </c>
      <c r="L1819" s="8">
        <f t="shared" si="125"/>
        <v>0</v>
      </c>
    </row>
    <row r="1820" spans="6:12" x14ac:dyDescent="0.25">
      <c r="F1820" s="1" t="str">
        <f t="shared" ref="F1820:F1855" si="126">IF($E1820=60.3,6.99,IF($E1820=73,9.67,IF($E1820=88.9,13.84,IF($E1820=114.3,17.26,IF($E1820=177.8,34.23,IF($E1820=244.5,53.57,"ENTER WEIGHT"))))))</f>
        <v>ENTER WEIGHT</v>
      </c>
      <c r="G1820" s="2"/>
      <c r="J1820" s="7" t="str">
        <f t="shared" si="123"/>
        <v>ENTER WEIGHT</v>
      </c>
      <c r="K1820" s="7" t="b">
        <f t="shared" si="124"/>
        <v>0</v>
      </c>
      <c r="L1820" s="8">
        <f t="shared" si="125"/>
        <v>0</v>
      </c>
    </row>
    <row r="1821" spans="6:12" x14ac:dyDescent="0.25">
      <c r="F1821" s="1" t="str">
        <f t="shared" si="126"/>
        <v>ENTER WEIGHT</v>
      </c>
      <c r="G1821" s="2"/>
      <c r="J1821" s="7" t="str">
        <f t="shared" si="123"/>
        <v>ENTER WEIGHT</v>
      </c>
      <c r="K1821" s="7" t="b">
        <f t="shared" si="124"/>
        <v>0</v>
      </c>
      <c r="L1821" s="8">
        <f t="shared" si="125"/>
        <v>0</v>
      </c>
    </row>
    <row r="1822" spans="6:12" x14ac:dyDescent="0.25">
      <c r="F1822" s="1" t="str">
        <f t="shared" si="126"/>
        <v>ENTER WEIGHT</v>
      </c>
      <c r="G1822" s="2"/>
      <c r="J1822" s="7" t="str">
        <f t="shared" si="123"/>
        <v>ENTER WEIGHT</v>
      </c>
      <c r="K1822" s="7" t="b">
        <f t="shared" si="124"/>
        <v>0</v>
      </c>
      <c r="L1822" s="8">
        <f t="shared" si="125"/>
        <v>0</v>
      </c>
    </row>
    <row r="1823" spans="6:12" x14ac:dyDescent="0.25">
      <c r="F1823" s="1" t="str">
        <f t="shared" si="126"/>
        <v>ENTER WEIGHT</v>
      </c>
      <c r="G1823" s="2"/>
      <c r="J1823" s="7" t="str">
        <f t="shared" si="123"/>
        <v>ENTER WEIGHT</v>
      </c>
      <c r="K1823" s="7" t="b">
        <f t="shared" si="124"/>
        <v>0</v>
      </c>
      <c r="L1823" s="8">
        <f t="shared" si="125"/>
        <v>0</v>
      </c>
    </row>
    <row r="1824" spans="6:12" x14ac:dyDescent="0.25">
      <c r="F1824" s="1" t="str">
        <f t="shared" si="126"/>
        <v>ENTER WEIGHT</v>
      </c>
      <c r="G1824" s="2"/>
      <c r="J1824" s="7" t="str">
        <f t="shared" si="123"/>
        <v>ENTER WEIGHT</v>
      </c>
      <c r="K1824" s="7" t="b">
        <f t="shared" si="124"/>
        <v>0</v>
      </c>
      <c r="L1824" s="8">
        <f t="shared" si="125"/>
        <v>0</v>
      </c>
    </row>
    <row r="1825" spans="6:12" x14ac:dyDescent="0.25">
      <c r="F1825" s="1" t="str">
        <f t="shared" si="126"/>
        <v>ENTER WEIGHT</v>
      </c>
      <c r="G1825" s="2"/>
      <c r="J1825" s="7" t="str">
        <f t="shared" si="123"/>
        <v>ENTER WEIGHT</v>
      </c>
      <c r="K1825" s="7" t="b">
        <f t="shared" si="124"/>
        <v>0</v>
      </c>
      <c r="L1825" s="8">
        <f t="shared" si="125"/>
        <v>0</v>
      </c>
    </row>
    <row r="1826" spans="6:12" x14ac:dyDescent="0.25">
      <c r="F1826" s="1" t="str">
        <f t="shared" si="126"/>
        <v>ENTER WEIGHT</v>
      </c>
      <c r="G1826" s="2"/>
      <c r="J1826" s="7" t="str">
        <f t="shared" si="123"/>
        <v>ENTER WEIGHT</v>
      </c>
      <c r="K1826" s="7" t="b">
        <f t="shared" si="124"/>
        <v>0</v>
      </c>
      <c r="L1826" s="8">
        <f t="shared" si="125"/>
        <v>0</v>
      </c>
    </row>
    <row r="1827" spans="6:12" x14ac:dyDescent="0.25">
      <c r="F1827" s="1" t="str">
        <f t="shared" si="126"/>
        <v>ENTER WEIGHT</v>
      </c>
      <c r="G1827" s="2"/>
      <c r="J1827" s="7" t="str">
        <f t="shared" si="123"/>
        <v>ENTER WEIGHT</v>
      </c>
      <c r="K1827" s="7" t="b">
        <f t="shared" si="124"/>
        <v>0</v>
      </c>
      <c r="L1827" s="8">
        <f t="shared" si="125"/>
        <v>0</v>
      </c>
    </row>
    <row r="1828" spans="6:12" x14ac:dyDescent="0.25">
      <c r="F1828" s="1" t="str">
        <f t="shared" si="126"/>
        <v>ENTER WEIGHT</v>
      </c>
      <c r="G1828" s="2"/>
      <c r="J1828" s="7" t="str">
        <f t="shared" si="123"/>
        <v>ENTER WEIGHT</v>
      </c>
      <c r="K1828" s="7" t="b">
        <f t="shared" si="124"/>
        <v>0</v>
      </c>
      <c r="L1828" s="8">
        <f t="shared" si="125"/>
        <v>0</v>
      </c>
    </row>
    <row r="1829" spans="6:12" x14ac:dyDescent="0.25">
      <c r="F1829" s="1" t="str">
        <f t="shared" si="126"/>
        <v>ENTER WEIGHT</v>
      </c>
      <c r="G1829" s="2"/>
      <c r="J1829" s="7" t="str">
        <f t="shared" si="123"/>
        <v>ENTER WEIGHT</v>
      </c>
      <c r="K1829" s="7" t="b">
        <f t="shared" si="124"/>
        <v>0</v>
      </c>
      <c r="L1829" s="8">
        <f t="shared" si="125"/>
        <v>0</v>
      </c>
    </row>
    <row r="1830" spans="6:12" x14ac:dyDescent="0.25">
      <c r="F1830" s="1" t="str">
        <f t="shared" si="126"/>
        <v>ENTER WEIGHT</v>
      </c>
      <c r="G1830" s="2"/>
      <c r="J1830" s="7" t="str">
        <f t="shared" si="123"/>
        <v>ENTER WEIGHT</v>
      </c>
      <c r="K1830" s="7" t="b">
        <f t="shared" si="124"/>
        <v>0</v>
      </c>
      <c r="L1830" s="8">
        <f t="shared" si="125"/>
        <v>0</v>
      </c>
    </row>
    <row r="1831" spans="6:12" x14ac:dyDescent="0.25">
      <c r="F1831" s="1" t="str">
        <f t="shared" si="126"/>
        <v>ENTER WEIGHT</v>
      </c>
      <c r="G1831" s="2"/>
      <c r="J1831" s="7" t="str">
        <f t="shared" si="123"/>
        <v>ENTER WEIGHT</v>
      </c>
      <c r="K1831" s="7" t="b">
        <f t="shared" si="124"/>
        <v>0</v>
      </c>
      <c r="L1831" s="8">
        <f t="shared" si="125"/>
        <v>0</v>
      </c>
    </row>
    <row r="1832" spans="6:12" x14ac:dyDescent="0.25">
      <c r="F1832" s="1" t="str">
        <f t="shared" si="126"/>
        <v>ENTER WEIGHT</v>
      </c>
      <c r="G1832" s="2"/>
      <c r="J1832" s="7" t="str">
        <f t="shared" si="123"/>
        <v>ENTER WEIGHT</v>
      </c>
      <c r="K1832" s="7" t="b">
        <f t="shared" si="124"/>
        <v>0</v>
      </c>
      <c r="L1832" s="8">
        <f t="shared" si="125"/>
        <v>0</v>
      </c>
    </row>
    <row r="1833" spans="6:12" x14ac:dyDescent="0.25">
      <c r="F1833" s="1" t="str">
        <f t="shared" si="126"/>
        <v>ENTER WEIGHT</v>
      </c>
      <c r="G1833" s="2"/>
      <c r="J1833" s="7" t="str">
        <f t="shared" si="123"/>
        <v>ENTER WEIGHT</v>
      </c>
      <c r="K1833" s="7" t="b">
        <f t="shared" si="124"/>
        <v>0</v>
      </c>
      <c r="L1833" s="8">
        <f t="shared" si="125"/>
        <v>0</v>
      </c>
    </row>
    <row r="1834" spans="6:12" x14ac:dyDescent="0.25">
      <c r="F1834" s="1" t="str">
        <f t="shared" si="126"/>
        <v>ENTER WEIGHT</v>
      </c>
      <c r="G1834" s="2"/>
      <c r="J1834" s="7" t="str">
        <f t="shared" si="123"/>
        <v>ENTER WEIGHT</v>
      </c>
      <c r="K1834" s="7" t="b">
        <f t="shared" si="124"/>
        <v>0</v>
      </c>
      <c r="L1834" s="8">
        <f t="shared" si="125"/>
        <v>0</v>
      </c>
    </row>
    <row r="1835" spans="6:12" x14ac:dyDescent="0.25">
      <c r="F1835" s="1" t="str">
        <f t="shared" si="126"/>
        <v>ENTER WEIGHT</v>
      </c>
      <c r="G1835" s="2"/>
      <c r="J1835" s="7" t="str">
        <f t="shared" si="123"/>
        <v>ENTER WEIGHT</v>
      </c>
      <c r="K1835" s="7" t="b">
        <f t="shared" si="124"/>
        <v>0</v>
      </c>
      <c r="L1835" s="8">
        <f t="shared" si="125"/>
        <v>0</v>
      </c>
    </row>
    <row r="1836" spans="6:12" x14ac:dyDescent="0.25">
      <c r="F1836" s="1" t="str">
        <f t="shared" si="126"/>
        <v>ENTER WEIGHT</v>
      </c>
      <c r="G1836" s="2"/>
      <c r="J1836" s="7" t="str">
        <f t="shared" si="123"/>
        <v>ENTER WEIGHT</v>
      </c>
      <c r="K1836" s="7" t="b">
        <f t="shared" si="124"/>
        <v>0</v>
      </c>
      <c r="L1836" s="8">
        <f t="shared" si="125"/>
        <v>0</v>
      </c>
    </row>
    <row r="1837" spans="6:12" x14ac:dyDescent="0.25">
      <c r="F1837" s="1" t="str">
        <f t="shared" si="126"/>
        <v>ENTER WEIGHT</v>
      </c>
      <c r="G1837" s="2"/>
      <c r="J1837" s="7" t="str">
        <f t="shared" si="123"/>
        <v>ENTER WEIGHT</v>
      </c>
      <c r="K1837" s="7" t="b">
        <f t="shared" si="124"/>
        <v>0</v>
      </c>
      <c r="L1837" s="8">
        <f t="shared" si="125"/>
        <v>0</v>
      </c>
    </row>
    <row r="1838" spans="6:12" x14ac:dyDescent="0.25">
      <c r="F1838" s="1" t="str">
        <f t="shared" si="126"/>
        <v>ENTER WEIGHT</v>
      </c>
      <c r="G1838" s="2"/>
      <c r="J1838" s="7" t="str">
        <f t="shared" si="123"/>
        <v>ENTER WEIGHT</v>
      </c>
      <c r="K1838" s="7" t="b">
        <f t="shared" si="124"/>
        <v>0</v>
      </c>
      <c r="L1838" s="8">
        <f t="shared" si="125"/>
        <v>0</v>
      </c>
    </row>
    <row r="1839" spans="6:12" x14ac:dyDescent="0.25">
      <c r="F1839" s="1" t="str">
        <f t="shared" si="126"/>
        <v>ENTER WEIGHT</v>
      </c>
      <c r="G1839" s="2"/>
      <c r="J1839" s="7" t="str">
        <f t="shared" si="123"/>
        <v>ENTER WEIGHT</v>
      </c>
      <c r="K1839" s="7" t="b">
        <f t="shared" si="124"/>
        <v>0</v>
      </c>
      <c r="L1839" s="8">
        <f t="shared" si="125"/>
        <v>0</v>
      </c>
    </row>
    <row r="1840" spans="6:12" x14ac:dyDescent="0.25">
      <c r="F1840" s="1" t="str">
        <f t="shared" si="126"/>
        <v>ENTER WEIGHT</v>
      </c>
      <c r="G1840" s="2"/>
      <c r="J1840" s="7" t="str">
        <f t="shared" si="123"/>
        <v>ENTER WEIGHT</v>
      </c>
      <c r="K1840" s="7" t="b">
        <f t="shared" si="124"/>
        <v>0</v>
      </c>
      <c r="L1840" s="8">
        <f t="shared" si="125"/>
        <v>0</v>
      </c>
    </row>
    <row r="1841" spans="6:12" x14ac:dyDescent="0.25">
      <c r="F1841" s="1" t="str">
        <f t="shared" si="126"/>
        <v>ENTER WEIGHT</v>
      </c>
      <c r="G1841" s="2"/>
      <c r="J1841" s="7" t="str">
        <f t="shared" si="123"/>
        <v>ENTER WEIGHT</v>
      </c>
      <c r="K1841" s="7" t="b">
        <f t="shared" si="124"/>
        <v>0</v>
      </c>
      <c r="L1841" s="8">
        <f t="shared" si="125"/>
        <v>0</v>
      </c>
    </row>
    <row r="1842" spans="6:12" x14ac:dyDescent="0.25">
      <c r="F1842" s="1" t="str">
        <f t="shared" si="126"/>
        <v>ENTER WEIGHT</v>
      </c>
      <c r="G1842" s="2"/>
      <c r="J1842" s="7" t="str">
        <f t="shared" si="123"/>
        <v>ENTER WEIGHT</v>
      </c>
      <c r="K1842" s="7" t="b">
        <f t="shared" si="124"/>
        <v>0</v>
      </c>
      <c r="L1842" s="8">
        <f t="shared" si="125"/>
        <v>0</v>
      </c>
    </row>
    <row r="1843" spans="6:12" x14ac:dyDescent="0.25">
      <c r="F1843" s="1" t="str">
        <f t="shared" si="126"/>
        <v>ENTER WEIGHT</v>
      </c>
      <c r="G1843" s="2"/>
      <c r="J1843" s="7" t="str">
        <f t="shared" si="123"/>
        <v>ENTER WEIGHT</v>
      </c>
      <c r="K1843" s="7" t="b">
        <f t="shared" si="124"/>
        <v>0</v>
      </c>
      <c r="L1843" s="8">
        <f t="shared" si="125"/>
        <v>0</v>
      </c>
    </row>
    <row r="1844" spans="6:12" x14ac:dyDescent="0.25">
      <c r="F1844" s="1" t="str">
        <f t="shared" si="126"/>
        <v>ENTER WEIGHT</v>
      </c>
      <c r="G1844" s="2"/>
      <c r="J1844" s="7" t="str">
        <f t="shared" si="123"/>
        <v>ENTER WEIGHT</v>
      </c>
      <c r="K1844" s="7" t="b">
        <f t="shared" si="124"/>
        <v>0</v>
      </c>
      <c r="L1844" s="8">
        <f t="shared" si="125"/>
        <v>0</v>
      </c>
    </row>
    <row r="1845" spans="6:12" x14ac:dyDescent="0.25">
      <c r="F1845" s="1" t="str">
        <f t="shared" si="126"/>
        <v>ENTER WEIGHT</v>
      </c>
      <c r="G1845" s="2"/>
      <c r="J1845" s="7" t="str">
        <f t="shared" si="123"/>
        <v>ENTER WEIGHT</v>
      </c>
      <c r="K1845" s="7" t="b">
        <f t="shared" si="124"/>
        <v>0</v>
      </c>
      <c r="L1845" s="8">
        <f t="shared" si="125"/>
        <v>0</v>
      </c>
    </row>
    <row r="1846" spans="6:12" x14ac:dyDescent="0.25">
      <c r="F1846" s="1" t="str">
        <f t="shared" si="126"/>
        <v>ENTER WEIGHT</v>
      </c>
      <c r="G1846" s="2"/>
      <c r="J1846" s="7" t="str">
        <f t="shared" si="123"/>
        <v>ENTER WEIGHT</v>
      </c>
      <c r="K1846" s="7" t="b">
        <f t="shared" si="124"/>
        <v>0</v>
      </c>
      <c r="L1846" s="8">
        <f t="shared" si="125"/>
        <v>0</v>
      </c>
    </row>
    <row r="1847" spans="6:12" x14ac:dyDescent="0.25">
      <c r="F1847" s="1" t="str">
        <f t="shared" si="126"/>
        <v>ENTER WEIGHT</v>
      </c>
      <c r="G1847" s="2"/>
      <c r="J1847" s="7" t="str">
        <f t="shared" si="123"/>
        <v>ENTER WEIGHT</v>
      </c>
      <c r="K1847" s="7" t="b">
        <f t="shared" si="124"/>
        <v>0</v>
      </c>
      <c r="L1847" s="8">
        <f t="shared" si="125"/>
        <v>0</v>
      </c>
    </row>
    <row r="1848" spans="6:12" x14ac:dyDescent="0.25">
      <c r="F1848" s="1" t="str">
        <f t="shared" si="126"/>
        <v>ENTER WEIGHT</v>
      </c>
      <c r="G1848" s="2"/>
      <c r="J1848" s="7" t="str">
        <f t="shared" si="123"/>
        <v>ENTER WEIGHT</v>
      </c>
      <c r="K1848" s="7" t="b">
        <f t="shared" si="124"/>
        <v>0</v>
      </c>
      <c r="L1848" s="8">
        <f t="shared" si="125"/>
        <v>0</v>
      </c>
    </row>
    <row r="1849" spans="6:12" x14ac:dyDescent="0.25">
      <c r="F1849" s="1" t="str">
        <f t="shared" si="126"/>
        <v>ENTER WEIGHT</v>
      </c>
      <c r="G1849" s="2"/>
      <c r="J1849" s="7" t="str">
        <f t="shared" si="123"/>
        <v>ENTER WEIGHT</v>
      </c>
      <c r="K1849" s="7" t="b">
        <f t="shared" si="124"/>
        <v>0</v>
      </c>
      <c r="L1849" s="8">
        <f t="shared" si="125"/>
        <v>0</v>
      </c>
    </row>
    <row r="1850" spans="6:12" x14ac:dyDescent="0.25">
      <c r="F1850" s="1" t="str">
        <f t="shared" si="126"/>
        <v>ENTER WEIGHT</v>
      </c>
      <c r="G1850" s="2"/>
      <c r="J1850" s="7" t="str">
        <f t="shared" si="123"/>
        <v>ENTER WEIGHT</v>
      </c>
      <c r="K1850" s="7" t="b">
        <f t="shared" si="124"/>
        <v>0</v>
      </c>
      <c r="L1850" s="8">
        <f t="shared" si="125"/>
        <v>0</v>
      </c>
    </row>
    <row r="1851" spans="6:12" x14ac:dyDescent="0.25">
      <c r="F1851" s="1" t="str">
        <f t="shared" si="126"/>
        <v>ENTER WEIGHT</v>
      </c>
      <c r="G1851" s="2"/>
      <c r="J1851" s="7" t="str">
        <f t="shared" si="123"/>
        <v>ENTER WEIGHT</v>
      </c>
      <c r="K1851" s="7" t="b">
        <f t="shared" si="124"/>
        <v>0</v>
      </c>
      <c r="L1851" s="8">
        <f t="shared" si="125"/>
        <v>0</v>
      </c>
    </row>
    <row r="1852" spans="6:12" x14ac:dyDescent="0.25">
      <c r="F1852" s="1" t="str">
        <f t="shared" si="126"/>
        <v>ENTER WEIGHT</v>
      </c>
      <c r="G1852" s="2"/>
      <c r="J1852" s="7" t="str">
        <f t="shared" si="123"/>
        <v>ENTER WEIGHT</v>
      </c>
      <c r="K1852" s="7" t="b">
        <f t="shared" si="124"/>
        <v>0</v>
      </c>
      <c r="L1852" s="8">
        <f t="shared" si="125"/>
        <v>0</v>
      </c>
    </row>
    <row r="1853" spans="6:12" x14ac:dyDescent="0.25">
      <c r="F1853" s="1" t="str">
        <f t="shared" si="126"/>
        <v>ENTER WEIGHT</v>
      </c>
      <c r="G1853" s="2"/>
      <c r="J1853" s="7" t="str">
        <f t="shared" si="123"/>
        <v>ENTER WEIGHT</v>
      </c>
      <c r="K1853" s="7" t="b">
        <f t="shared" si="124"/>
        <v>0</v>
      </c>
      <c r="L1853" s="8">
        <f t="shared" si="125"/>
        <v>0</v>
      </c>
    </row>
    <row r="1854" spans="6:12" x14ac:dyDescent="0.25">
      <c r="F1854" s="1" t="str">
        <f t="shared" si="126"/>
        <v>ENTER WEIGHT</v>
      </c>
      <c r="G1854" s="2"/>
      <c r="J1854" s="7" t="str">
        <f t="shared" ref="J1854:J1855" si="127">IF($E1854=60.3,17.15,IF($E1854=73,21.41,IF($E1854=88.9,29.99,IF(AND($E1854=114.3, $F1854=17.26),35.81,IF(AND($E1854=177.8, $F1854=34.23),69.16,IF(AND($E1854=244.5,$F1854=53.57),107.88,"ENTER WEIGHT"))))))</f>
        <v>ENTER WEIGHT</v>
      </c>
      <c r="K1854" s="7" t="b">
        <f t="shared" si="124"/>
        <v>0</v>
      </c>
      <c r="L1854" s="8">
        <f t="shared" si="125"/>
        <v>0</v>
      </c>
    </row>
    <row r="1855" spans="6:12" x14ac:dyDescent="0.25">
      <c r="F1855" s="1" t="str">
        <f t="shared" si="126"/>
        <v>ENTER WEIGHT</v>
      </c>
      <c r="G1855" s="2"/>
      <c r="J1855" s="7" t="str">
        <f t="shared" si="127"/>
        <v>ENTER WEIGHT</v>
      </c>
      <c r="K1855" s="7" t="b">
        <f t="shared" si="124"/>
        <v>0</v>
      </c>
      <c r="L1855" s="8">
        <f t="shared" si="125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5"/>
  <mergeCells count="1">
    <mergeCell ref="R1217:R12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 O1156:O1157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G2" sqref="G2"/>
    </sheetView>
  </sheetViews>
  <sheetFormatPr defaultRowHeight="15" x14ac:dyDescent="0.25"/>
  <cols>
    <col min="10" max="10" width="20.5703125" bestFit="1" customWidth="1"/>
  </cols>
  <sheetData>
    <row r="1" spans="1:16" x14ac:dyDescent="0.25">
      <c r="A1" t="s">
        <v>812</v>
      </c>
      <c r="B1" t="s">
        <v>813</v>
      </c>
      <c r="C1" t="s">
        <v>814</v>
      </c>
      <c r="D1" t="s">
        <v>815</v>
      </c>
      <c r="E1" t="s">
        <v>816</v>
      </c>
      <c r="G1" t="s">
        <v>26</v>
      </c>
      <c r="H1" t="s">
        <v>817</v>
      </c>
      <c r="I1" t="s">
        <v>818</v>
      </c>
      <c r="J1" t="s">
        <v>819</v>
      </c>
    </row>
    <row r="2" spans="1:16" x14ac:dyDescent="0.25">
      <c r="A2" s="201">
        <v>2021</v>
      </c>
      <c r="B2" s="201">
        <v>39</v>
      </c>
      <c r="C2" s="201" t="s">
        <v>809</v>
      </c>
      <c r="D2" s="201">
        <v>562869</v>
      </c>
      <c r="E2" s="205">
        <v>19</v>
      </c>
      <c r="F2" s="202"/>
      <c r="G2" s="203" t="s">
        <v>810</v>
      </c>
      <c r="H2" s="201">
        <v>4</v>
      </c>
      <c r="I2" s="201">
        <v>30</v>
      </c>
      <c r="J2" s="204" t="s">
        <v>811</v>
      </c>
      <c r="K2" s="199"/>
      <c r="L2" s="200"/>
      <c r="M2" s="198"/>
      <c r="N2" s="198"/>
      <c r="O2" s="198"/>
      <c r="P2" s="1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Kevin Newton</cp:lastModifiedBy>
  <dcterms:created xsi:type="dcterms:W3CDTF">2021-01-11T14:20:25Z</dcterms:created>
  <dcterms:modified xsi:type="dcterms:W3CDTF">2021-09-27T17:23:40Z</dcterms:modified>
</cp:coreProperties>
</file>