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Sheet1!$A$1:$T$725</definedName>
    <definedName name="_xlnm._FilterDatabase" localSheetId="2" hidden="1">Sheet3!$A$1:$E$28</definedName>
  </definedNames>
  <calcPr calcId="162913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4" i="1" l="1"/>
  <c r="F813" i="1"/>
  <c r="Q748" i="1" l="1"/>
  <c r="T748" i="1"/>
  <c r="I748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/>
  <c r="L726" i="1" s="1"/>
  <c r="F727" i="1"/>
  <c r="J727" i="1"/>
  <c r="K727" i="1"/>
  <c r="L727" i="1" s="1"/>
  <c r="F728" i="1"/>
  <c r="J728" i="1"/>
  <c r="K728" i="1"/>
  <c r="L728" i="1"/>
  <c r="F729" i="1"/>
  <c r="J729" i="1"/>
  <c r="K729" i="1"/>
  <c r="L729" i="1" s="1"/>
  <c r="F730" i="1"/>
  <c r="J730" i="1"/>
  <c r="K730" i="1"/>
  <c r="L730" i="1" s="1"/>
  <c r="F731" i="1"/>
  <c r="J731" i="1"/>
  <c r="K731" i="1"/>
  <c r="L731" i="1"/>
  <c r="F732" i="1"/>
  <c r="J732" i="1"/>
  <c r="K732" i="1"/>
  <c r="L732" i="1" s="1"/>
  <c r="F733" i="1"/>
  <c r="J733" i="1"/>
  <c r="K733" i="1"/>
  <c r="L733" i="1" s="1"/>
  <c r="F734" i="1"/>
  <c r="J734" i="1"/>
  <c r="K734" i="1"/>
  <c r="L734" i="1"/>
  <c r="F735" i="1"/>
  <c r="J735" i="1"/>
  <c r="K735" i="1"/>
  <c r="L735" i="1" s="1"/>
  <c r="F736" i="1"/>
  <c r="J736" i="1"/>
  <c r="K736" i="1"/>
  <c r="L736" i="1" s="1"/>
  <c r="F737" i="1"/>
  <c r="J737" i="1"/>
  <c r="K737" i="1"/>
  <c r="L737" i="1" s="1"/>
  <c r="F738" i="1"/>
  <c r="J738" i="1"/>
  <c r="K738" i="1"/>
  <c r="L738" i="1" s="1"/>
  <c r="F739" i="1"/>
  <c r="J739" i="1"/>
  <c r="K739" i="1"/>
  <c r="L739" i="1"/>
  <c r="F740" i="1"/>
  <c r="J740" i="1"/>
  <c r="K740" i="1"/>
  <c r="L740" i="1" s="1"/>
  <c r="F741" i="1"/>
  <c r="J741" i="1"/>
  <c r="K741" i="1"/>
  <c r="L741" i="1" s="1"/>
  <c r="F742" i="1"/>
  <c r="J742" i="1"/>
  <c r="K742" i="1"/>
  <c r="L742" i="1" s="1"/>
  <c r="F743" i="1"/>
  <c r="J743" i="1"/>
  <c r="K743" i="1"/>
  <c r="L743" i="1" s="1"/>
  <c r="F744" i="1"/>
  <c r="J744" i="1"/>
  <c r="K744" i="1"/>
  <c r="L744" i="1" s="1"/>
  <c r="F745" i="1"/>
  <c r="J745" i="1"/>
  <c r="K745" i="1"/>
  <c r="L745" i="1" s="1"/>
  <c r="F746" i="1"/>
  <c r="J746" i="1"/>
  <c r="K746" i="1"/>
  <c r="L746" i="1"/>
  <c r="F747" i="1"/>
  <c r="J747" i="1"/>
  <c r="K747" i="1"/>
  <c r="L747" i="1"/>
  <c r="F748" i="1"/>
  <c r="J748" i="1"/>
  <c r="K748" i="1"/>
  <c r="L748" i="1"/>
  <c r="F749" i="1"/>
  <c r="J749" i="1" s="1"/>
  <c r="K749" i="1"/>
  <c r="L749" i="1" s="1"/>
  <c r="F750" i="1"/>
  <c r="J750" i="1"/>
  <c r="K750" i="1"/>
  <c r="L750" i="1" s="1"/>
  <c r="F751" i="1"/>
  <c r="J751" i="1"/>
  <c r="K751" i="1"/>
  <c r="L751" i="1"/>
  <c r="F752" i="1"/>
  <c r="J752" i="1"/>
  <c r="K752" i="1"/>
  <c r="L752" i="1"/>
  <c r="F753" i="1"/>
  <c r="J753" i="1"/>
  <c r="K753" i="1"/>
  <c r="L753" i="1"/>
  <c r="F754" i="1"/>
  <c r="J754" i="1"/>
  <c r="K754" i="1"/>
  <c r="L754" i="1"/>
  <c r="F755" i="1"/>
  <c r="J755" i="1"/>
  <c r="K755" i="1"/>
  <c r="L755" i="1"/>
  <c r="F756" i="1"/>
  <c r="J756" i="1"/>
  <c r="K756" i="1"/>
  <c r="L756" i="1" s="1"/>
  <c r="F757" i="1"/>
  <c r="J757" i="1"/>
  <c r="K757" i="1"/>
  <c r="L757" i="1" s="1"/>
  <c r="F758" i="1"/>
  <c r="J758" i="1"/>
  <c r="K758" i="1"/>
  <c r="L758" i="1"/>
  <c r="F759" i="1"/>
  <c r="J759" i="1"/>
  <c r="K759" i="1"/>
  <c r="L759" i="1" s="1"/>
  <c r="F760" i="1"/>
  <c r="J760" i="1"/>
  <c r="K760" i="1"/>
  <c r="L760" i="1" s="1"/>
  <c r="F761" i="1"/>
  <c r="J761" i="1"/>
  <c r="K761" i="1"/>
  <c r="L761" i="1"/>
  <c r="F762" i="1"/>
  <c r="J762" i="1" s="1"/>
  <c r="K762" i="1"/>
  <c r="L762" i="1" s="1"/>
  <c r="F763" i="1"/>
  <c r="J763" i="1" s="1"/>
  <c r="K763" i="1"/>
  <c r="L763" i="1" s="1"/>
  <c r="F764" i="1"/>
  <c r="J764" i="1"/>
  <c r="K764" i="1"/>
  <c r="L764" i="1" s="1"/>
  <c r="F765" i="1"/>
  <c r="J765" i="1"/>
  <c r="K765" i="1"/>
  <c r="L765" i="1" s="1"/>
  <c r="F766" i="1"/>
  <c r="J766" i="1"/>
  <c r="K766" i="1"/>
  <c r="L766" i="1" s="1"/>
  <c r="F767" i="1"/>
  <c r="J767" i="1"/>
  <c r="K767" i="1"/>
  <c r="L767" i="1"/>
  <c r="F768" i="1"/>
  <c r="J768" i="1"/>
  <c r="K768" i="1"/>
  <c r="L768" i="1"/>
  <c r="F769" i="1"/>
  <c r="J769" i="1"/>
  <c r="K769" i="1"/>
  <c r="L769" i="1" s="1"/>
  <c r="F770" i="1"/>
  <c r="J770" i="1"/>
  <c r="K770" i="1"/>
  <c r="L770" i="1" s="1"/>
  <c r="F771" i="1"/>
  <c r="J771" i="1"/>
  <c r="K771" i="1"/>
  <c r="L771" i="1"/>
  <c r="F772" i="1"/>
  <c r="J772" i="1"/>
  <c r="K772" i="1"/>
  <c r="L772" i="1"/>
  <c r="F773" i="1"/>
  <c r="J773" i="1"/>
  <c r="K773" i="1"/>
  <c r="L773" i="1"/>
  <c r="F774" i="1"/>
  <c r="J774" i="1"/>
  <c r="K774" i="1"/>
  <c r="L774" i="1"/>
  <c r="F775" i="1"/>
  <c r="J775" i="1"/>
  <c r="K775" i="1"/>
  <c r="L775" i="1"/>
  <c r="F776" i="1"/>
  <c r="J776" i="1"/>
  <c r="K776" i="1"/>
  <c r="L776" i="1"/>
  <c r="F777" i="1"/>
  <c r="J777" i="1"/>
  <c r="K777" i="1"/>
  <c r="L777" i="1"/>
  <c r="F778" i="1"/>
  <c r="J778" i="1"/>
  <c r="K778" i="1"/>
  <c r="L778" i="1"/>
  <c r="F779" i="1"/>
  <c r="J779" i="1"/>
  <c r="K779" i="1"/>
  <c r="L779" i="1"/>
  <c r="F780" i="1"/>
  <c r="J780" i="1"/>
  <c r="K780" i="1"/>
  <c r="L780" i="1"/>
  <c r="F781" i="1"/>
  <c r="J781" i="1"/>
  <c r="K781" i="1"/>
  <c r="L781" i="1"/>
  <c r="F782" i="1"/>
  <c r="J782" i="1"/>
  <c r="K782" i="1"/>
  <c r="L782" i="1"/>
  <c r="F783" i="1"/>
  <c r="J783" i="1"/>
  <c r="K783" i="1"/>
  <c r="L783" i="1"/>
  <c r="F784" i="1"/>
  <c r="J784" i="1"/>
  <c r="K784" i="1"/>
  <c r="L784" i="1"/>
  <c r="F785" i="1"/>
  <c r="J785" i="1"/>
  <c r="K785" i="1"/>
  <c r="L785" i="1"/>
  <c r="F786" i="1"/>
  <c r="J786" i="1"/>
  <c r="K786" i="1"/>
  <c r="L786" i="1"/>
  <c r="F787" i="1"/>
  <c r="J787" i="1"/>
  <c r="K787" i="1"/>
  <c r="L787" i="1"/>
  <c r="F788" i="1"/>
  <c r="J788" i="1"/>
  <c r="K788" i="1"/>
  <c r="L788" i="1"/>
  <c r="F789" i="1"/>
  <c r="J789" i="1"/>
  <c r="K789" i="1"/>
  <c r="L789" i="1"/>
  <c r="F790" i="1"/>
  <c r="J790" i="1"/>
  <c r="K790" i="1"/>
  <c r="L790" i="1"/>
  <c r="F791" i="1"/>
  <c r="J791" i="1"/>
  <c r="K791" i="1"/>
  <c r="L791" i="1"/>
  <c r="F792" i="1"/>
  <c r="J792" i="1"/>
  <c r="K792" i="1"/>
  <c r="L792" i="1"/>
  <c r="F793" i="1"/>
  <c r="J793" i="1"/>
  <c r="K793" i="1"/>
  <c r="L793" i="1"/>
  <c r="F794" i="1"/>
  <c r="J794" i="1"/>
  <c r="K794" i="1"/>
  <c r="L794" i="1"/>
  <c r="F795" i="1"/>
  <c r="J795" i="1"/>
  <c r="K795" i="1"/>
  <c r="L795" i="1"/>
  <c r="F796" i="1"/>
  <c r="J796" i="1"/>
  <c r="K796" i="1"/>
  <c r="L796" i="1"/>
  <c r="F797" i="1"/>
  <c r="J797" i="1"/>
  <c r="K797" i="1"/>
  <c r="L797" i="1"/>
  <c r="F798" i="1"/>
  <c r="J798" i="1"/>
  <c r="K798" i="1"/>
  <c r="L798" i="1"/>
  <c r="F799" i="1"/>
  <c r="J799" i="1"/>
  <c r="K799" i="1"/>
  <c r="L799" i="1"/>
  <c r="F800" i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F806" i="1"/>
  <c r="J806" i="1" s="1"/>
  <c r="L806" i="1"/>
  <c r="F807" i="1"/>
  <c r="J807" i="1" s="1"/>
  <c r="L807" i="1"/>
  <c r="F808" i="1"/>
  <c r="K808" i="1"/>
  <c r="L808" i="1" s="1"/>
  <c r="F809" i="1"/>
  <c r="K809" i="1"/>
  <c r="L809" i="1" s="1"/>
  <c r="K810" i="1"/>
  <c r="L810" i="1" s="1"/>
  <c r="F811" i="1"/>
  <c r="K811" i="1"/>
  <c r="L811" i="1" s="1"/>
  <c r="F812" i="1"/>
  <c r="K812" i="1"/>
  <c r="L812" i="1" s="1"/>
  <c r="K813" i="1"/>
  <c r="L813" i="1" s="1"/>
  <c r="K814" i="1"/>
  <c r="L814" i="1" s="1"/>
  <c r="F815" i="1"/>
  <c r="K815" i="1"/>
  <c r="L815" i="1" s="1"/>
  <c r="F816" i="1"/>
  <c r="K816" i="1"/>
  <c r="L816" i="1" s="1"/>
  <c r="K817" i="1"/>
  <c r="L817" i="1" s="1"/>
  <c r="F818" i="1"/>
  <c r="J818" i="1"/>
  <c r="K818" i="1"/>
  <c r="L818" i="1"/>
  <c r="F819" i="1"/>
  <c r="J819" i="1"/>
  <c r="K819" i="1"/>
  <c r="L819" i="1"/>
  <c r="F820" i="1"/>
  <c r="J820" i="1"/>
  <c r="K820" i="1"/>
  <c r="L820" i="1"/>
  <c r="F821" i="1"/>
  <c r="J821" i="1"/>
  <c r="K821" i="1"/>
  <c r="L821" i="1"/>
  <c r="F822" i="1"/>
  <c r="J822" i="1"/>
  <c r="K822" i="1"/>
  <c r="L822" i="1"/>
  <c r="F823" i="1"/>
  <c r="J823" i="1"/>
  <c r="K823" i="1"/>
  <c r="L823" i="1"/>
  <c r="F824" i="1"/>
  <c r="J824" i="1"/>
  <c r="K824" i="1"/>
  <c r="L824" i="1"/>
  <c r="F825" i="1"/>
  <c r="J825" i="1"/>
  <c r="K825" i="1"/>
  <c r="L825" i="1"/>
  <c r="F826" i="1"/>
  <c r="J826" i="1"/>
  <c r="K826" i="1"/>
  <c r="L826" i="1"/>
  <c r="F827" i="1"/>
  <c r="J827" i="1"/>
  <c r="K827" i="1"/>
  <c r="L827" i="1"/>
  <c r="F828" i="1"/>
  <c r="J828" i="1"/>
  <c r="K828" i="1"/>
  <c r="L828" i="1"/>
  <c r="F829" i="1"/>
  <c r="J829" i="1"/>
  <c r="K829" i="1"/>
  <c r="L829" i="1"/>
  <c r="F830" i="1"/>
  <c r="J830" i="1"/>
  <c r="K830" i="1"/>
  <c r="L830" i="1"/>
  <c r="F831" i="1"/>
  <c r="J831" i="1"/>
  <c r="K831" i="1"/>
  <c r="L831" i="1"/>
  <c r="F832" i="1"/>
  <c r="J832" i="1"/>
  <c r="K832" i="1"/>
  <c r="L832" i="1"/>
  <c r="F833" i="1"/>
  <c r="J833" i="1"/>
  <c r="K833" i="1"/>
  <c r="L833" i="1"/>
  <c r="F834" i="1"/>
  <c r="J834" i="1"/>
  <c r="K834" i="1"/>
  <c r="L834" i="1"/>
  <c r="F835" i="1"/>
  <c r="J835" i="1"/>
  <c r="K835" i="1"/>
  <c r="L835" i="1"/>
  <c r="F836" i="1"/>
  <c r="J836" i="1"/>
  <c r="K836" i="1"/>
  <c r="L836" i="1"/>
  <c r="F837" i="1"/>
  <c r="J837" i="1"/>
  <c r="K837" i="1"/>
  <c r="L837" i="1"/>
  <c r="F838" i="1"/>
  <c r="J838" i="1"/>
  <c r="K838" i="1"/>
  <c r="L838" i="1"/>
  <c r="F839" i="1"/>
  <c r="J839" i="1"/>
  <c r="K839" i="1"/>
  <c r="L839" i="1"/>
  <c r="F840" i="1"/>
  <c r="J840" i="1"/>
  <c r="K840" i="1"/>
  <c r="L840" i="1"/>
  <c r="F841" i="1"/>
  <c r="J841" i="1"/>
  <c r="K841" i="1"/>
  <c r="L841" i="1"/>
  <c r="F842" i="1"/>
  <c r="J842" i="1"/>
  <c r="K842" i="1"/>
  <c r="L842" i="1"/>
  <c r="F843" i="1"/>
  <c r="J843" i="1"/>
  <c r="K843" i="1"/>
  <c r="L843" i="1"/>
  <c r="F844" i="1"/>
  <c r="J844" i="1"/>
  <c r="K844" i="1"/>
  <c r="L844" i="1"/>
  <c r="F845" i="1"/>
  <c r="J845" i="1"/>
  <c r="K845" i="1"/>
  <c r="L845" i="1"/>
  <c r="F846" i="1"/>
  <c r="J846" i="1"/>
  <c r="K846" i="1"/>
  <c r="L846" i="1"/>
  <c r="F847" i="1"/>
  <c r="J847" i="1"/>
  <c r="K847" i="1"/>
  <c r="L847" i="1"/>
  <c r="F848" i="1"/>
  <c r="J848" i="1"/>
  <c r="K848" i="1"/>
  <c r="L848" i="1"/>
  <c r="F849" i="1"/>
  <c r="J849" i="1"/>
  <c r="K849" i="1"/>
  <c r="L849" i="1"/>
  <c r="F850" i="1"/>
  <c r="J850" i="1"/>
  <c r="K850" i="1"/>
  <c r="L850" i="1"/>
  <c r="F851" i="1"/>
  <c r="J851" i="1"/>
  <c r="K851" i="1"/>
  <c r="L851" i="1"/>
  <c r="F852" i="1"/>
  <c r="J852" i="1"/>
  <c r="K852" i="1"/>
  <c r="L852" i="1"/>
  <c r="F853" i="1"/>
  <c r="J853" i="1"/>
  <c r="K853" i="1"/>
  <c r="L853" i="1"/>
  <c r="F854" i="1"/>
  <c r="J854" i="1"/>
  <c r="K854" i="1"/>
  <c r="L854" i="1"/>
  <c r="F855" i="1"/>
  <c r="J855" i="1"/>
  <c r="K855" i="1"/>
  <c r="L855" i="1"/>
  <c r="F856" i="1"/>
  <c r="J856" i="1"/>
  <c r="K856" i="1"/>
  <c r="L856" i="1"/>
  <c r="F857" i="1"/>
  <c r="J857" i="1"/>
  <c r="K857" i="1"/>
  <c r="L857" i="1"/>
  <c r="F858" i="1"/>
  <c r="J858" i="1"/>
  <c r="K858" i="1"/>
  <c r="L858" i="1"/>
  <c r="F859" i="1"/>
  <c r="J859" i="1"/>
  <c r="K859" i="1"/>
  <c r="L859" i="1"/>
  <c r="F860" i="1"/>
  <c r="J860" i="1"/>
  <c r="K860" i="1"/>
  <c r="L860" i="1"/>
  <c r="F861" i="1"/>
  <c r="J861" i="1"/>
  <c r="K861" i="1"/>
  <c r="L861" i="1"/>
  <c r="F862" i="1"/>
  <c r="J862" i="1"/>
  <c r="K862" i="1"/>
  <c r="L862" i="1"/>
  <c r="F863" i="1"/>
  <c r="J863" i="1"/>
  <c r="K863" i="1"/>
  <c r="L863" i="1"/>
  <c r="F864" i="1"/>
  <c r="J864" i="1"/>
  <c r="K864" i="1"/>
  <c r="L864" i="1"/>
  <c r="F865" i="1"/>
  <c r="J865" i="1"/>
  <c r="K865" i="1"/>
  <c r="L865" i="1"/>
  <c r="F866" i="1"/>
  <c r="J866" i="1"/>
  <c r="K866" i="1"/>
  <c r="L866" i="1"/>
  <c r="F867" i="1"/>
  <c r="J867" i="1"/>
  <c r="K867" i="1"/>
  <c r="L867" i="1"/>
  <c r="F868" i="1"/>
  <c r="J868" i="1"/>
  <c r="K868" i="1"/>
  <c r="L868" i="1"/>
  <c r="F869" i="1"/>
  <c r="J869" i="1"/>
  <c r="K869" i="1"/>
  <c r="L869" i="1"/>
  <c r="F870" i="1"/>
  <c r="J870" i="1"/>
  <c r="K870" i="1"/>
  <c r="L870" i="1"/>
  <c r="F871" i="1"/>
  <c r="J871" i="1"/>
  <c r="K871" i="1"/>
  <c r="L871" i="1"/>
  <c r="F872" i="1"/>
  <c r="J872" i="1"/>
  <c r="K872" i="1"/>
  <c r="L872" i="1"/>
  <c r="F873" i="1"/>
  <c r="J873" i="1"/>
  <c r="K873" i="1"/>
  <c r="L873" i="1"/>
  <c r="F874" i="1"/>
  <c r="J874" i="1"/>
  <c r="K874" i="1"/>
  <c r="L874" i="1"/>
  <c r="F875" i="1"/>
  <c r="J875" i="1"/>
  <c r="K875" i="1"/>
  <c r="L875" i="1"/>
  <c r="F876" i="1"/>
  <c r="J876" i="1"/>
  <c r="K876" i="1"/>
  <c r="L876" i="1"/>
  <c r="F877" i="1"/>
  <c r="J877" i="1"/>
  <c r="K877" i="1"/>
  <c r="L877" i="1"/>
  <c r="F878" i="1"/>
  <c r="J878" i="1"/>
  <c r="K878" i="1"/>
  <c r="L878" i="1"/>
  <c r="F879" i="1"/>
  <c r="J879" i="1"/>
  <c r="K879" i="1"/>
  <c r="L879" i="1"/>
  <c r="F880" i="1"/>
  <c r="J880" i="1"/>
  <c r="K880" i="1"/>
  <c r="L880" i="1"/>
  <c r="F881" i="1"/>
  <c r="J881" i="1"/>
  <c r="K881" i="1"/>
  <c r="L881" i="1"/>
  <c r="F882" i="1"/>
  <c r="J882" i="1"/>
  <c r="K882" i="1"/>
  <c r="L882" i="1"/>
  <c r="F883" i="1"/>
  <c r="J883" i="1"/>
  <c r="K883" i="1"/>
  <c r="L883" i="1"/>
  <c r="F884" i="1"/>
  <c r="J884" i="1"/>
  <c r="K884" i="1"/>
  <c r="L884" i="1"/>
  <c r="F885" i="1"/>
  <c r="J885" i="1"/>
  <c r="K885" i="1"/>
  <c r="L885" i="1"/>
  <c r="F886" i="1"/>
  <c r="J886" i="1"/>
  <c r="K886" i="1"/>
  <c r="L886" i="1"/>
  <c r="F887" i="1"/>
  <c r="J887" i="1"/>
  <c r="K887" i="1"/>
  <c r="L887" i="1"/>
  <c r="F888" i="1"/>
  <c r="J888" i="1"/>
  <c r="K888" i="1"/>
  <c r="L888" i="1"/>
  <c r="F889" i="1"/>
  <c r="J889" i="1"/>
  <c r="K889" i="1"/>
  <c r="L889" i="1"/>
  <c r="F890" i="1"/>
  <c r="J890" i="1"/>
  <c r="K890" i="1"/>
  <c r="L890" i="1"/>
  <c r="F891" i="1"/>
  <c r="J891" i="1"/>
  <c r="K891" i="1"/>
  <c r="L891" i="1"/>
  <c r="F892" i="1"/>
  <c r="J892" i="1"/>
  <c r="K892" i="1"/>
  <c r="L892" i="1"/>
  <c r="F893" i="1"/>
  <c r="J893" i="1"/>
  <c r="K893" i="1"/>
  <c r="L893" i="1"/>
  <c r="F894" i="1"/>
  <c r="J894" i="1"/>
  <c r="K894" i="1"/>
  <c r="L894" i="1"/>
  <c r="F895" i="1"/>
  <c r="J895" i="1"/>
  <c r="K895" i="1"/>
  <c r="L895" i="1"/>
  <c r="F896" i="1"/>
  <c r="J896" i="1"/>
  <c r="K896" i="1"/>
  <c r="L896" i="1"/>
  <c r="F897" i="1"/>
  <c r="J897" i="1"/>
  <c r="K897" i="1"/>
  <c r="L897" i="1"/>
  <c r="F898" i="1"/>
  <c r="J898" i="1"/>
  <c r="K898" i="1"/>
  <c r="L898" i="1"/>
  <c r="F899" i="1"/>
  <c r="J899" i="1"/>
  <c r="K899" i="1"/>
  <c r="L899" i="1"/>
  <c r="F900" i="1"/>
  <c r="J900" i="1"/>
  <c r="K900" i="1"/>
  <c r="L900" i="1"/>
  <c r="F901" i="1"/>
  <c r="J901" i="1"/>
  <c r="K901" i="1"/>
  <c r="L901" i="1"/>
  <c r="F902" i="1"/>
  <c r="J902" i="1"/>
  <c r="K902" i="1"/>
  <c r="L902" i="1"/>
  <c r="F903" i="1"/>
  <c r="J903" i="1"/>
  <c r="K903" i="1"/>
  <c r="L903" i="1"/>
  <c r="F904" i="1"/>
  <c r="J904" i="1"/>
  <c r="K904" i="1"/>
  <c r="L904" i="1"/>
  <c r="F905" i="1"/>
  <c r="J905" i="1"/>
  <c r="K905" i="1"/>
  <c r="L905" i="1"/>
  <c r="F906" i="1"/>
  <c r="J906" i="1"/>
  <c r="K906" i="1"/>
  <c r="L906" i="1"/>
  <c r="F907" i="1"/>
  <c r="J907" i="1"/>
  <c r="K907" i="1"/>
  <c r="L907" i="1"/>
  <c r="F908" i="1"/>
  <c r="J908" i="1"/>
  <c r="K908" i="1"/>
  <c r="L908" i="1"/>
  <c r="F909" i="1"/>
  <c r="J909" i="1"/>
  <c r="K909" i="1"/>
  <c r="L909" i="1"/>
  <c r="F910" i="1"/>
  <c r="J910" i="1"/>
  <c r="K910" i="1"/>
  <c r="L910" i="1"/>
  <c r="F911" i="1"/>
  <c r="J911" i="1"/>
  <c r="K911" i="1"/>
  <c r="L911" i="1"/>
  <c r="F912" i="1"/>
  <c r="J912" i="1"/>
  <c r="K912" i="1"/>
  <c r="L912" i="1"/>
  <c r="F913" i="1"/>
  <c r="J913" i="1"/>
  <c r="K913" i="1"/>
  <c r="L913" i="1"/>
  <c r="F914" i="1"/>
  <c r="J914" i="1"/>
  <c r="K914" i="1"/>
  <c r="L914" i="1"/>
  <c r="F915" i="1"/>
  <c r="J915" i="1"/>
  <c r="K915" i="1"/>
  <c r="L915" i="1"/>
  <c r="F916" i="1"/>
  <c r="J916" i="1"/>
  <c r="K916" i="1"/>
  <c r="L916" i="1"/>
  <c r="F917" i="1"/>
  <c r="J917" i="1"/>
  <c r="K917" i="1"/>
  <c r="L917" i="1"/>
  <c r="F918" i="1"/>
  <c r="J918" i="1"/>
  <c r="K918" i="1"/>
  <c r="L918" i="1"/>
  <c r="F919" i="1"/>
  <c r="J919" i="1"/>
  <c r="K919" i="1"/>
  <c r="L919" i="1"/>
  <c r="F920" i="1"/>
  <c r="J920" i="1"/>
  <c r="K920" i="1"/>
  <c r="L920" i="1"/>
  <c r="F921" i="1"/>
  <c r="J921" i="1"/>
  <c r="K921" i="1"/>
  <c r="L921" i="1"/>
  <c r="F922" i="1"/>
  <c r="J922" i="1"/>
  <c r="K922" i="1"/>
  <c r="L922" i="1"/>
  <c r="F923" i="1"/>
  <c r="J923" i="1"/>
  <c r="K923" i="1"/>
  <c r="L923" i="1"/>
  <c r="F924" i="1"/>
  <c r="J924" i="1"/>
  <c r="K924" i="1"/>
  <c r="L924" i="1"/>
  <c r="F925" i="1"/>
  <c r="J925" i="1"/>
  <c r="K925" i="1"/>
  <c r="L925" i="1"/>
  <c r="F926" i="1"/>
  <c r="J926" i="1"/>
  <c r="K926" i="1"/>
  <c r="L926" i="1"/>
  <c r="F927" i="1"/>
  <c r="J927" i="1"/>
  <c r="K927" i="1"/>
  <c r="L927" i="1"/>
  <c r="F928" i="1"/>
  <c r="J928" i="1"/>
  <c r="K928" i="1"/>
  <c r="L928" i="1"/>
  <c r="F929" i="1"/>
  <c r="J929" i="1"/>
  <c r="K929" i="1"/>
  <c r="L929" i="1"/>
  <c r="F930" i="1"/>
  <c r="J930" i="1"/>
  <c r="K930" i="1"/>
  <c r="L930" i="1"/>
  <c r="F931" i="1"/>
  <c r="J931" i="1"/>
  <c r="K931" i="1"/>
  <c r="L931" i="1"/>
  <c r="F932" i="1"/>
  <c r="J932" i="1"/>
  <c r="K932" i="1"/>
  <c r="L932" i="1"/>
  <c r="F933" i="1"/>
  <c r="J933" i="1"/>
  <c r="K933" i="1"/>
  <c r="L933" i="1"/>
  <c r="F934" i="1"/>
  <c r="J934" i="1"/>
  <c r="K934" i="1"/>
  <c r="L934" i="1"/>
  <c r="F935" i="1"/>
  <c r="J935" i="1"/>
  <c r="K935" i="1"/>
  <c r="L935" i="1"/>
  <c r="F936" i="1"/>
  <c r="J936" i="1"/>
  <c r="K936" i="1"/>
  <c r="L936" i="1"/>
  <c r="F937" i="1"/>
  <c r="J937" i="1"/>
  <c r="K937" i="1"/>
  <c r="L937" i="1"/>
  <c r="F938" i="1"/>
  <c r="J938" i="1"/>
  <c r="K938" i="1"/>
  <c r="L938" i="1"/>
  <c r="F939" i="1"/>
  <c r="J939" i="1"/>
  <c r="K939" i="1"/>
  <c r="L939" i="1"/>
  <c r="F940" i="1"/>
  <c r="J940" i="1"/>
  <c r="K940" i="1"/>
  <c r="L940" i="1"/>
  <c r="F941" i="1"/>
  <c r="J941" i="1"/>
  <c r="K941" i="1"/>
  <c r="L941" i="1"/>
  <c r="F942" i="1"/>
  <c r="J942" i="1"/>
  <c r="K942" i="1"/>
  <c r="L942" i="1"/>
  <c r="F943" i="1"/>
  <c r="J943" i="1"/>
  <c r="K943" i="1"/>
  <c r="L943" i="1"/>
  <c r="F944" i="1"/>
  <c r="J944" i="1"/>
  <c r="K944" i="1"/>
  <c r="L944" i="1"/>
  <c r="F945" i="1"/>
  <c r="J945" i="1"/>
  <c r="K945" i="1"/>
  <c r="L945" i="1"/>
  <c r="F946" i="1"/>
  <c r="J946" i="1"/>
  <c r="K946" i="1"/>
  <c r="L946" i="1"/>
  <c r="F947" i="1"/>
  <c r="J947" i="1"/>
  <c r="K947" i="1"/>
  <c r="L947" i="1"/>
  <c r="F948" i="1"/>
  <c r="J948" i="1"/>
  <c r="K948" i="1"/>
  <c r="L948" i="1"/>
  <c r="F949" i="1"/>
  <c r="J949" i="1"/>
  <c r="K949" i="1"/>
  <c r="L949" i="1"/>
  <c r="F950" i="1"/>
  <c r="J950" i="1"/>
  <c r="K950" i="1"/>
  <c r="L950" i="1"/>
  <c r="F951" i="1"/>
  <c r="J951" i="1"/>
  <c r="K951" i="1"/>
  <c r="L951" i="1"/>
  <c r="F952" i="1"/>
  <c r="J952" i="1"/>
  <c r="K952" i="1"/>
  <c r="L952" i="1"/>
  <c r="F953" i="1"/>
  <c r="J953" i="1"/>
  <c r="K953" i="1"/>
  <c r="L953" i="1"/>
  <c r="F954" i="1"/>
  <c r="J954" i="1"/>
  <c r="K954" i="1"/>
  <c r="L954" i="1"/>
  <c r="F955" i="1"/>
  <c r="J955" i="1"/>
  <c r="K955" i="1"/>
  <c r="L955" i="1"/>
  <c r="F956" i="1"/>
  <c r="J956" i="1"/>
  <c r="K956" i="1"/>
  <c r="L956" i="1"/>
  <c r="F957" i="1"/>
  <c r="J957" i="1"/>
  <c r="K957" i="1"/>
  <c r="L957" i="1"/>
  <c r="F958" i="1"/>
  <c r="J958" i="1"/>
  <c r="K958" i="1"/>
  <c r="L958" i="1"/>
  <c r="F959" i="1"/>
  <c r="J959" i="1"/>
  <c r="K959" i="1"/>
  <c r="L959" i="1"/>
  <c r="F960" i="1"/>
  <c r="J960" i="1"/>
  <c r="K960" i="1"/>
  <c r="L960" i="1"/>
  <c r="F961" i="1"/>
  <c r="J961" i="1"/>
  <c r="K961" i="1"/>
  <c r="L961" i="1"/>
  <c r="F962" i="1"/>
  <c r="J962" i="1"/>
  <c r="K962" i="1"/>
  <c r="L962" i="1"/>
  <c r="F963" i="1"/>
  <c r="J963" i="1"/>
  <c r="K963" i="1"/>
  <c r="L963" i="1"/>
  <c r="F964" i="1"/>
  <c r="J964" i="1"/>
  <c r="K964" i="1"/>
  <c r="L964" i="1"/>
  <c r="F965" i="1"/>
  <c r="J965" i="1"/>
  <c r="K965" i="1"/>
  <c r="L965" i="1"/>
  <c r="F966" i="1"/>
  <c r="J966" i="1"/>
  <c r="K966" i="1"/>
  <c r="L966" i="1"/>
  <c r="F967" i="1"/>
  <c r="J967" i="1"/>
  <c r="K967" i="1"/>
  <c r="L967" i="1"/>
  <c r="F968" i="1"/>
  <c r="J968" i="1"/>
  <c r="K968" i="1"/>
  <c r="L968" i="1"/>
  <c r="F969" i="1"/>
  <c r="J969" i="1"/>
  <c r="K969" i="1"/>
  <c r="L969" i="1"/>
  <c r="F970" i="1"/>
  <c r="J970" i="1"/>
  <c r="K970" i="1"/>
  <c r="L970" i="1"/>
  <c r="F971" i="1"/>
  <c r="J971" i="1"/>
  <c r="K971" i="1"/>
  <c r="L971" i="1"/>
  <c r="F972" i="1"/>
  <c r="J972" i="1"/>
  <c r="K972" i="1"/>
  <c r="L972" i="1"/>
  <c r="F973" i="1"/>
  <c r="J973" i="1"/>
  <c r="K973" i="1"/>
  <c r="L973" i="1"/>
  <c r="F974" i="1"/>
  <c r="J974" i="1"/>
  <c r="K974" i="1"/>
  <c r="L974" i="1"/>
  <c r="F975" i="1"/>
  <c r="J975" i="1"/>
  <c r="K975" i="1"/>
  <c r="L975" i="1"/>
  <c r="F976" i="1"/>
  <c r="J976" i="1"/>
  <c r="K976" i="1"/>
  <c r="L976" i="1"/>
  <c r="F977" i="1"/>
  <c r="J977" i="1"/>
  <c r="K977" i="1"/>
  <c r="L977" i="1"/>
  <c r="F978" i="1"/>
  <c r="J978" i="1"/>
  <c r="K978" i="1"/>
  <c r="L978" i="1"/>
  <c r="F979" i="1"/>
  <c r="J979" i="1"/>
  <c r="K979" i="1"/>
  <c r="L979" i="1"/>
  <c r="F980" i="1"/>
  <c r="J980" i="1"/>
  <c r="K980" i="1"/>
  <c r="L980" i="1"/>
  <c r="F981" i="1"/>
  <c r="J981" i="1"/>
  <c r="K981" i="1"/>
  <c r="L981" i="1"/>
  <c r="F982" i="1"/>
  <c r="J982" i="1"/>
  <c r="K982" i="1"/>
  <c r="L982" i="1"/>
  <c r="F983" i="1"/>
  <c r="J983" i="1"/>
  <c r="K983" i="1"/>
  <c r="L983" i="1"/>
  <c r="F984" i="1"/>
  <c r="J984" i="1"/>
  <c r="K984" i="1"/>
  <c r="L984" i="1"/>
  <c r="F985" i="1"/>
  <c r="J985" i="1"/>
  <c r="K985" i="1"/>
  <c r="L985" i="1"/>
  <c r="F986" i="1"/>
  <c r="J986" i="1"/>
  <c r="K986" i="1"/>
  <c r="L986" i="1"/>
  <c r="F987" i="1"/>
  <c r="J987" i="1"/>
  <c r="K987" i="1"/>
  <c r="L987" i="1"/>
  <c r="F988" i="1"/>
  <c r="J988" i="1"/>
  <c r="K988" i="1"/>
  <c r="L988" i="1"/>
  <c r="F989" i="1"/>
  <c r="J989" i="1"/>
  <c r="K989" i="1"/>
  <c r="L989" i="1"/>
  <c r="F990" i="1"/>
  <c r="J990" i="1"/>
  <c r="K990" i="1"/>
  <c r="L990" i="1"/>
  <c r="F991" i="1"/>
  <c r="J991" i="1"/>
  <c r="K991" i="1"/>
  <c r="L991" i="1"/>
  <c r="F992" i="1"/>
  <c r="J992" i="1"/>
  <c r="K992" i="1"/>
  <c r="L992" i="1"/>
  <c r="F993" i="1"/>
  <c r="J993" i="1"/>
  <c r="K993" i="1"/>
  <c r="L993" i="1"/>
  <c r="F994" i="1"/>
  <c r="J994" i="1"/>
  <c r="K994" i="1"/>
  <c r="L994" i="1"/>
  <c r="F995" i="1"/>
  <c r="J995" i="1"/>
  <c r="K995" i="1"/>
  <c r="L995" i="1"/>
  <c r="F996" i="1"/>
  <c r="J996" i="1"/>
  <c r="K996" i="1"/>
  <c r="L996" i="1"/>
  <c r="F997" i="1"/>
  <c r="J997" i="1"/>
  <c r="K997" i="1"/>
  <c r="L997" i="1"/>
  <c r="F998" i="1"/>
  <c r="J998" i="1"/>
  <c r="K998" i="1"/>
  <c r="L998" i="1"/>
  <c r="F999" i="1"/>
  <c r="J999" i="1"/>
  <c r="K999" i="1"/>
  <c r="L999" i="1"/>
  <c r="F1000" i="1"/>
  <c r="J1000" i="1"/>
  <c r="K1000" i="1"/>
  <c r="L1000" i="1"/>
  <c r="F1001" i="1"/>
  <c r="J1001" i="1"/>
  <c r="K1001" i="1"/>
  <c r="L1001" i="1"/>
  <c r="F1002" i="1"/>
  <c r="J1002" i="1"/>
  <c r="K1002" i="1"/>
  <c r="L1002" i="1"/>
  <c r="F1003" i="1"/>
  <c r="J1003" i="1"/>
  <c r="K1003" i="1"/>
  <c r="L1003" i="1"/>
  <c r="F1004" i="1"/>
  <c r="J1004" i="1"/>
  <c r="K1004" i="1"/>
  <c r="L1004" i="1"/>
  <c r="F1005" i="1"/>
  <c r="J1005" i="1"/>
  <c r="K1005" i="1"/>
  <c r="L1005" i="1"/>
  <c r="F1006" i="1"/>
  <c r="J1006" i="1"/>
  <c r="K1006" i="1"/>
  <c r="L1006" i="1"/>
  <c r="F1007" i="1"/>
  <c r="J1007" i="1"/>
  <c r="K1007" i="1"/>
  <c r="L1007" i="1"/>
  <c r="F1008" i="1"/>
  <c r="J1008" i="1"/>
  <c r="K1008" i="1"/>
  <c r="L1008" i="1"/>
  <c r="F1009" i="1"/>
  <c r="J1009" i="1"/>
  <c r="K1009" i="1"/>
  <c r="L1009" i="1"/>
  <c r="F1010" i="1"/>
  <c r="J1010" i="1"/>
  <c r="K1010" i="1"/>
  <c r="L1010" i="1"/>
  <c r="F1011" i="1"/>
  <c r="J1011" i="1"/>
  <c r="K1011" i="1"/>
  <c r="L1011" i="1"/>
  <c r="F1012" i="1"/>
  <c r="J1012" i="1"/>
  <c r="K1012" i="1"/>
  <c r="L1012" i="1"/>
  <c r="F1013" i="1"/>
  <c r="J1013" i="1"/>
  <c r="K1013" i="1"/>
  <c r="L1013" i="1"/>
  <c r="F1014" i="1"/>
  <c r="J1014" i="1"/>
  <c r="K1014" i="1"/>
  <c r="L1014" i="1"/>
  <c r="F1015" i="1"/>
  <c r="J1015" i="1"/>
  <c r="K1015" i="1"/>
  <c r="L1015" i="1"/>
  <c r="F1016" i="1"/>
  <c r="J1016" i="1"/>
  <c r="K1016" i="1"/>
  <c r="L1016" i="1"/>
  <c r="F1017" i="1"/>
  <c r="J1017" i="1"/>
  <c r="K1017" i="1"/>
  <c r="L1017" i="1"/>
  <c r="F1018" i="1"/>
  <c r="J1018" i="1"/>
  <c r="K1018" i="1"/>
  <c r="L1018" i="1"/>
  <c r="F1019" i="1"/>
  <c r="J1019" i="1"/>
  <c r="K1019" i="1"/>
  <c r="L1019" i="1"/>
  <c r="F1020" i="1"/>
  <c r="J1020" i="1"/>
  <c r="K1020" i="1"/>
  <c r="L1020" i="1"/>
  <c r="F1021" i="1"/>
  <c r="J1021" i="1"/>
  <c r="K1021" i="1"/>
  <c r="L1021" i="1"/>
  <c r="F1022" i="1"/>
  <c r="J1022" i="1"/>
  <c r="K1022" i="1"/>
  <c r="L1022" i="1"/>
  <c r="F1023" i="1"/>
  <c r="J1023" i="1"/>
  <c r="K1023" i="1"/>
  <c r="L1023" i="1"/>
  <c r="F1024" i="1"/>
  <c r="J1024" i="1"/>
  <c r="K1024" i="1"/>
  <c r="L1024" i="1"/>
  <c r="F1025" i="1"/>
  <c r="J1025" i="1"/>
  <c r="K1025" i="1"/>
  <c r="L1025" i="1"/>
  <c r="F1026" i="1"/>
  <c r="J1026" i="1"/>
  <c r="K1026" i="1"/>
  <c r="L1026" i="1"/>
  <c r="F1027" i="1"/>
  <c r="J1027" i="1"/>
  <c r="K1027" i="1"/>
  <c r="L1027" i="1"/>
  <c r="F1028" i="1"/>
  <c r="J1028" i="1"/>
  <c r="K1028" i="1"/>
  <c r="L1028" i="1"/>
  <c r="F1029" i="1"/>
  <c r="J1029" i="1"/>
  <c r="K1029" i="1"/>
  <c r="L1029" i="1"/>
  <c r="F1030" i="1"/>
  <c r="J1030" i="1"/>
  <c r="K1030" i="1"/>
  <c r="L1030" i="1"/>
  <c r="F1031" i="1"/>
  <c r="J1031" i="1"/>
  <c r="K1031" i="1"/>
  <c r="L1031" i="1"/>
  <c r="F1032" i="1"/>
  <c r="J1032" i="1"/>
  <c r="K1032" i="1"/>
  <c r="L1032" i="1"/>
  <c r="F1033" i="1"/>
  <c r="J1033" i="1"/>
  <c r="K1033" i="1"/>
  <c r="L1033" i="1"/>
  <c r="F1034" i="1"/>
  <c r="J1034" i="1"/>
  <c r="K1034" i="1"/>
  <c r="L1034" i="1"/>
  <c r="F1035" i="1"/>
  <c r="J1035" i="1"/>
  <c r="K1035" i="1"/>
  <c r="L1035" i="1"/>
  <c r="F1036" i="1"/>
  <c r="J1036" i="1"/>
  <c r="K1036" i="1"/>
  <c r="L1036" i="1"/>
  <c r="F1037" i="1"/>
  <c r="J1037" i="1"/>
  <c r="K1037" i="1"/>
  <c r="L1037" i="1"/>
  <c r="F1038" i="1"/>
  <c r="J1038" i="1"/>
  <c r="K1038" i="1"/>
  <c r="L1038" i="1"/>
  <c r="F1039" i="1"/>
  <c r="J1039" i="1"/>
  <c r="K1039" i="1"/>
  <c r="L1039" i="1"/>
  <c r="F1040" i="1"/>
  <c r="J1040" i="1"/>
  <c r="K1040" i="1"/>
  <c r="L1040" i="1"/>
  <c r="F1041" i="1"/>
  <c r="J1041" i="1"/>
  <c r="K1041" i="1"/>
  <c r="L1041" i="1"/>
  <c r="F1042" i="1"/>
  <c r="J1042" i="1"/>
  <c r="K1042" i="1"/>
  <c r="L1042" i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/>
  <c r="F1233" i="1"/>
  <c r="J1233" i="1"/>
  <c r="K1233" i="1"/>
  <c r="L1233" i="1"/>
  <c r="F1234" i="1"/>
  <c r="J1234" i="1"/>
  <c r="K1234" i="1"/>
  <c r="L1234" i="1"/>
  <c r="F1235" i="1"/>
  <c r="J1235" i="1"/>
  <c r="K1235" i="1"/>
  <c r="L1235" i="1"/>
  <c r="F1236" i="1"/>
  <c r="J1236" i="1"/>
  <c r="K1236" i="1"/>
  <c r="L1236" i="1"/>
  <c r="F1237" i="1"/>
  <c r="J1237" i="1"/>
  <c r="K1237" i="1"/>
  <c r="L1237" i="1"/>
  <c r="F1238" i="1"/>
  <c r="J1238" i="1"/>
  <c r="K1238" i="1"/>
  <c r="L1238" i="1"/>
  <c r="F1239" i="1"/>
  <c r="J1239" i="1"/>
  <c r="K1239" i="1"/>
  <c r="L1239" i="1"/>
  <c r="F1240" i="1"/>
  <c r="J1240" i="1"/>
  <c r="K1240" i="1"/>
  <c r="L1240" i="1"/>
  <c r="F1241" i="1"/>
  <c r="J1241" i="1"/>
  <c r="K1241" i="1"/>
  <c r="L1241" i="1"/>
  <c r="F1242" i="1"/>
  <c r="J1242" i="1"/>
  <c r="K1242" i="1"/>
  <c r="L1242" i="1"/>
  <c r="F1243" i="1"/>
  <c r="J1243" i="1"/>
  <c r="K1243" i="1"/>
  <c r="L1243" i="1"/>
  <c r="F1244" i="1"/>
  <c r="J1244" i="1"/>
  <c r="K1244" i="1"/>
  <c r="L1244" i="1"/>
  <c r="F1245" i="1"/>
  <c r="J1245" i="1"/>
  <c r="K1245" i="1"/>
  <c r="L1245" i="1"/>
  <c r="F1246" i="1"/>
  <c r="J1246" i="1"/>
  <c r="K1246" i="1"/>
  <c r="L1246" i="1"/>
  <c r="F1247" i="1"/>
  <c r="J1247" i="1"/>
  <c r="K1247" i="1"/>
  <c r="L1247" i="1"/>
  <c r="F1248" i="1"/>
  <c r="J1248" i="1"/>
  <c r="K1248" i="1"/>
  <c r="L1248" i="1"/>
  <c r="F1249" i="1"/>
  <c r="J1249" i="1"/>
  <c r="K1249" i="1"/>
  <c r="L1249" i="1"/>
  <c r="F1250" i="1"/>
  <c r="J1250" i="1"/>
  <c r="K1250" i="1"/>
  <c r="L1250" i="1"/>
  <c r="F1251" i="1"/>
  <c r="J1251" i="1"/>
  <c r="K1251" i="1"/>
  <c r="L1251" i="1"/>
  <c r="F1252" i="1"/>
  <c r="J1252" i="1"/>
  <c r="K1252" i="1"/>
  <c r="L1252" i="1"/>
  <c r="F1253" i="1"/>
  <c r="J1253" i="1"/>
  <c r="K1253" i="1"/>
  <c r="L1253" i="1"/>
  <c r="F1254" i="1"/>
  <c r="J1254" i="1"/>
  <c r="K1254" i="1"/>
  <c r="L1254" i="1"/>
  <c r="F1255" i="1"/>
  <c r="J1255" i="1"/>
  <c r="K1255" i="1"/>
  <c r="L1255" i="1"/>
  <c r="F1256" i="1"/>
  <c r="J1256" i="1"/>
  <c r="K1256" i="1"/>
  <c r="L1256" i="1"/>
  <c r="F1257" i="1"/>
  <c r="J1257" i="1"/>
  <c r="K1257" i="1"/>
  <c r="L1257" i="1"/>
  <c r="F1258" i="1"/>
  <c r="J1258" i="1"/>
  <c r="K1258" i="1"/>
  <c r="L1258" i="1"/>
  <c r="F1259" i="1"/>
  <c r="J1259" i="1"/>
  <c r="K1259" i="1"/>
  <c r="L1259" i="1"/>
  <c r="F1260" i="1"/>
  <c r="J1260" i="1"/>
  <c r="K1260" i="1"/>
  <c r="L1260" i="1"/>
  <c r="F1261" i="1"/>
  <c r="J1261" i="1"/>
  <c r="K1261" i="1"/>
  <c r="L1261" i="1"/>
  <c r="F1262" i="1"/>
  <c r="J1262" i="1"/>
  <c r="K1262" i="1"/>
  <c r="L1262" i="1"/>
  <c r="F1263" i="1"/>
  <c r="J1263" i="1"/>
  <c r="K1263" i="1"/>
  <c r="L1263" i="1"/>
  <c r="F1264" i="1"/>
  <c r="J1264" i="1"/>
  <c r="K1264" i="1"/>
  <c r="L1264" i="1"/>
  <c r="F1265" i="1"/>
  <c r="J1265" i="1"/>
  <c r="K1265" i="1"/>
  <c r="L1265" i="1"/>
  <c r="F1266" i="1"/>
  <c r="J1266" i="1"/>
  <c r="K1266" i="1"/>
  <c r="L1266" i="1"/>
  <c r="F1267" i="1"/>
  <c r="J1267" i="1"/>
  <c r="K1267" i="1"/>
  <c r="L1267" i="1"/>
  <c r="F1268" i="1"/>
  <c r="J1268" i="1"/>
  <c r="K1268" i="1"/>
  <c r="L1268" i="1"/>
  <c r="F1269" i="1"/>
  <c r="J1269" i="1"/>
  <c r="K1269" i="1"/>
  <c r="L1269" i="1"/>
  <c r="F1270" i="1"/>
  <c r="J1270" i="1"/>
  <c r="K1270" i="1"/>
  <c r="L1270" i="1"/>
  <c r="F1271" i="1"/>
  <c r="J1271" i="1"/>
  <c r="K1271" i="1"/>
  <c r="L1271" i="1"/>
  <c r="F1272" i="1"/>
  <c r="J1272" i="1"/>
  <c r="K1272" i="1"/>
  <c r="L1272" i="1"/>
  <c r="F1273" i="1"/>
  <c r="J1273" i="1"/>
  <c r="K1273" i="1"/>
  <c r="L1273" i="1"/>
  <c r="F1274" i="1"/>
  <c r="J1274" i="1"/>
  <c r="K1274" i="1"/>
  <c r="L1274" i="1"/>
  <c r="F1275" i="1"/>
  <c r="J1275" i="1"/>
  <c r="K1275" i="1"/>
  <c r="L1275" i="1"/>
  <c r="F1276" i="1"/>
  <c r="J1276" i="1"/>
  <c r="K1276" i="1"/>
  <c r="L1276" i="1"/>
  <c r="F1277" i="1"/>
  <c r="J1277" i="1"/>
  <c r="K1277" i="1"/>
  <c r="L1277" i="1"/>
  <c r="F1278" i="1"/>
  <c r="J1278" i="1"/>
  <c r="K1278" i="1"/>
  <c r="L1278" i="1"/>
  <c r="F1279" i="1"/>
  <c r="J1279" i="1"/>
  <c r="K1279" i="1"/>
  <c r="L1279" i="1"/>
  <c r="F1280" i="1"/>
  <c r="J1280" i="1"/>
  <c r="K1280" i="1"/>
  <c r="L1280" i="1"/>
  <c r="F1281" i="1"/>
  <c r="J1281" i="1"/>
  <c r="K1281" i="1"/>
  <c r="L1281" i="1"/>
  <c r="F1282" i="1"/>
  <c r="J1282" i="1"/>
  <c r="K1282" i="1"/>
  <c r="L1282" i="1"/>
  <c r="I698" i="1" l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681" i="1" l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<sst xmlns="http://schemas.openxmlformats.org/spreadsheetml/2006/main" count="4394" uniqueCount="574">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</sst>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99FF99"/>
      <color rgb="FFCC99FF"/>
      <color rgb="FF00FF00"/>
      <color rgb="FF66FF99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2"/>
  <sheetViews>
    <sheetView tabSelected="1" zoomScale="70" zoomScaleNormal="70" workbookViewId="0">
      <pane ySplit="1" topLeftCell="A744" activePane="bottomLeft" state="frozen"/>
      <selection pane="bottomLeft" activeCell="O771" sqref="O771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14.85546875" style="3" customWidth="1"/>
    <col min="5" max="5" width="11.140625" style="3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9" si="61">IF(M726="NEW",J726*1,IF(M726="YELLOW",J726*0.75,IF(M726="BLUE",J726*0.5)))</f>
        <v>28.155000000000001</v>
      </c>
      <c r="L726" s="76">
        <f t="shared" ref="L726:L789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27">
        <v>2022</v>
      </c>
      <c r="B749" s="27">
        <v>22</v>
      </c>
      <c r="C749" s="27" t="s">
        <v>0</v>
      </c>
      <c r="D749" s="27">
        <v>5773253</v>
      </c>
      <c r="E749" s="27">
        <v>60.3</v>
      </c>
      <c r="F749" s="1">
        <f t="shared" si="59"/>
        <v>6.99</v>
      </c>
      <c r="G749" s="2" t="s">
        <v>1</v>
      </c>
      <c r="H749" s="27">
        <v>50</v>
      </c>
      <c r="I749" s="27">
        <v>480.06130000000002</v>
      </c>
      <c r="J749" s="91">
        <f t="shared" si="60"/>
        <v>30.1</v>
      </c>
      <c r="K749" s="5">
        <f t="shared" si="61"/>
        <v>22.575000000000003</v>
      </c>
      <c r="L749" s="6">
        <f t="shared" si="62"/>
        <v>10837.383847500001</v>
      </c>
      <c r="M749" s="27" t="s">
        <v>155</v>
      </c>
      <c r="N749" s="27" t="s">
        <v>567</v>
      </c>
      <c r="O749" s="27" t="s">
        <v>2</v>
      </c>
    </row>
    <row r="750" spans="1:20" x14ac:dyDescent="0.25">
      <c r="A750" s="27">
        <v>2022</v>
      </c>
      <c r="B750" s="27">
        <v>22</v>
      </c>
      <c r="C750" s="27" t="s">
        <v>0</v>
      </c>
      <c r="D750" s="27">
        <v>5773229</v>
      </c>
      <c r="E750" s="27">
        <v>88.9</v>
      </c>
      <c r="F750" s="1">
        <f t="shared" si="59"/>
        <v>13.84</v>
      </c>
      <c r="G750" s="2" t="s">
        <v>1</v>
      </c>
      <c r="H750" s="27">
        <v>5</v>
      </c>
      <c r="I750" s="27">
        <v>48.005899999999997</v>
      </c>
      <c r="J750" s="91">
        <f t="shared" si="60"/>
        <v>52.62</v>
      </c>
      <c r="K750" s="5">
        <f t="shared" si="61"/>
        <v>26.31</v>
      </c>
      <c r="L750" s="6">
        <f t="shared" si="62"/>
        <v>1263.0352289999998</v>
      </c>
      <c r="M750" s="27" t="s">
        <v>566</v>
      </c>
      <c r="N750" s="27" t="s">
        <v>177</v>
      </c>
      <c r="O750" s="27" t="s">
        <v>20</v>
      </c>
    </row>
    <row r="751" spans="1:20" x14ac:dyDescent="0.25">
      <c r="A751" s="27">
        <v>2022</v>
      </c>
      <c r="B751" s="27">
        <v>22</v>
      </c>
      <c r="C751" s="27" t="s">
        <v>0</v>
      </c>
      <c r="D751" s="27">
        <v>5773210</v>
      </c>
      <c r="E751" s="27">
        <v>73</v>
      </c>
      <c r="F751" s="1">
        <f t="shared" si="59"/>
        <v>9.67</v>
      </c>
      <c r="G751" s="2" t="s">
        <v>1</v>
      </c>
      <c r="H751" s="27">
        <v>17</v>
      </c>
      <c r="I751" s="27">
        <v>163.22059999999999</v>
      </c>
      <c r="J751" s="91">
        <f t="shared" si="60"/>
        <v>37.54</v>
      </c>
      <c r="K751" s="5">
        <f t="shared" si="61"/>
        <v>28.155000000000001</v>
      </c>
      <c r="L751" s="6">
        <f t="shared" si="62"/>
        <v>4595.475993</v>
      </c>
      <c r="M751" s="27" t="s">
        <v>155</v>
      </c>
      <c r="N751" s="27" t="s">
        <v>568</v>
      </c>
      <c r="O751" s="27" t="s">
        <v>2</v>
      </c>
    </row>
    <row r="752" spans="1:20" x14ac:dyDescent="0.25">
      <c r="A752" s="27">
        <v>2022</v>
      </c>
      <c r="B752" s="27">
        <v>22</v>
      </c>
      <c r="C752" s="27" t="s">
        <v>0</v>
      </c>
      <c r="D752" s="27">
        <v>5773209</v>
      </c>
      <c r="E752" s="27">
        <v>88.9</v>
      </c>
      <c r="F752" s="1">
        <f t="shared" si="59"/>
        <v>13.84</v>
      </c>
      <c r="G752" s="2" t="s">
        <v>4</v>
      </c>
      <c r="H752" s="27">
        <v>3</v>
      </c>
      <c r="I752" s="27">
        <v>28.803599999999999</v>
      </c>
      <c r="J752" s="91">
        <f t="shared" si="60"/>
        <v>52.62</v>
      </c>
      <c r="K752" s="5">
        <f t="shared" si="61"/>
        <v>39.464999999999996</v>
      </c>
      <c r="L752" s="6">
        <f t="shared" si="62"/>
        <v>1136.734074</v>
      </c>
      <c r="M752" s="27" t="s">
        <v>155</v>
      </c>
      <c r="N752" s="27" t="s">
        <v>568</v>
      </c>
      <c r="O752" s="27" t="s">
        <v>2</v>
      </c>
    </row>
    <row r="753" spans="1:15" x14ac:dyDescent="0.25">
      <c r="A753" s="27">
        <v>2022</v>
      </c>
      <c r="B753" s="27">
        <v>22</v>
      </c>
      <c r="C753" s="27" t="s">
        <v>0</v>
      </c>
      <c r="D753" s="27">
        <v>5773208</v>
      </c>
      <c r="E753" s="27">
        <v>73</v>
      </c>
      <c r="F753" s="1">
        <f t="shared" si="59"/>
        <v>9.67</v>
      </c>
      <c r="G753" s="2" t="s">
        <v>1</v>
      </c>
      <c r="H753" s="27">
        <v>49</v>
      </c>
      <c r="I753" s="27">
        <v>470.45589999999999</v>
      </c>
      <c r="J753" s="91">
        <f t="shared" si="60"/>
        <v>37.54</v>
      </c>
      <c r="K753" s="5">
        <f t="shared" si="61"/>
        <v>28.155000000000001</v>
      </c>
      <c r="L753" s="6">
        <f t="shared" si="62"/>
        <v>13245.685864499999</v>
      </c>
      <c r="M753" s="27" t="s">
        <v>155</v>
      </c>
      <c r="N753" s="27" t="s">
        <v>568</v>
      </c>
      <c r="O753" s="27" t="s">
        <v>2</v>
      </c>
    </row>
    <row r="754" spans="1:15" x14ac:dyDescent="0.25">
      <c r="A754" s="27">
        <v>2022</v>
      </c>
      <c r="B754" s="27">
        <v>22</v>
      </c>
      <c r="C754" s="27" t="s">
        <v>0</v>
      </c>
      <c r="D754" s="27">
        <v>5772814</v>
      </c>
      <c r="E754" s="27">
        <v>73</v>
      </c>
      <c r="F754" s="1">
        <f t="shared" si="59"/>
        <v>9.67</v>
      </c>
      <c r="G754" s="2" t="s">
        <v>1</v>
      </c>
      <c r="H754" s="27">
        <v>100</v>
      </c>
      <c r="I754" s="27">
        <v>960.11879999999996</v>
      </c>
      <c r="J754" s="91">
        <f t="shared" si="60"/>
        <v>37.54</v>
      </c>
      <c r="K754" s="5">
        <f t="shared" si="61"/>
        <v>28.155000000000001</v>
      </c>
      <c r="L754" s="6">
        <f t="shared" si="62"/>
        <v>27032.144813999999</v>
      </c>
      <c r="M754" s="27" t="s">
        <v>155</v>
      </c>
      <c r="N754" s="27" t="s">
        <v>569</v>
      </c>
      <c r="O754" s="27" t="s">
        <v>2</v>
      </c>
    </row>
    <row r="755" spans="1:15" x14ac:dyDescent="0.25">
      <c r="A755" s="27">
        <v>2022</v>
      </c>
      <c r="B755" s="27">
        <v>22</v>
      </c>
      <c r="C755" s="27" t="s">
        <v>0</v>
      </c>
      <c r="D755" s="27">
        <v>5772813</v>
      </c>
      <c r="E755" s="27">
        <v>73</v>
      </c>
      <c r="F755" s="1">
        <f t="shared" si="59"/>
        <v>9.67</v>
      </c>
      <c r="G755" s="2" t="s">
        <v>1</v>
      </c>
      <c r="H755" s="27">
        <v>66</v>
      </c>
      <c r="I755" s="27">
        <v>633.66999999999996</v>
      </c>
      <c r="J755" s="91">
        <f t="shared" si="60"/>
        <v>37.54</v>
      </c>
      <c r="K755" s="5">
        <f t="shared" si="61"/>
        <v>28.155000000000001</v>
      </c>
      <c r="L755" s="6">
        <f t="shared" si="62"/>
        <v>17840.97885</v>
      </c>
      <c r="M755" s="27" t="s">
        <v>155</v>
      </c>
      <c r="N755" s="27" t="s">
        <v>569</v>
      </c>
      <c r="O755" s="27" t="s">
        <v>2</v>
      </c>
    </row>
    <row r="756" spans="1:15" x14ac:dyDescent="0.25">
      <c r="A756" s="27">
        <v>2022</v>
      </c>
      <c r="B756" s="27">
        <v>22</v>
      </c>
      <c r="C756" s="27" t="s">
        <v>0</v>
      </c>
      <c r="D756" s="27">
        <v>5772812</v>
      </c>
      <c r="E756" s="27">
        <v>73</v>
      </c>
      <c r="F756" s="1">
        <f t="shared" si="59"/>
        <v>9.67</v>
      </c>
      <c r="G756" s="2" t="s">
        <v>1</v>
      </c>
      <c r="H756" s="27">
        <v>44</v>
      </c>
      <c r="I756" s="27">
        <v>422.45499999999998</v>
      </c>
      <c r="J756" s="91">
        <f t="shared" si="60"/>
        <v>37.54</v>
      </c>
      <c r="K756" s="5">
        <f t="shared" si="61"/>
        <v>28.155000000000001</v>
      </c>
      <c r="L756" s="6">
        <f t="shared" si="62"/>
        <v>11894.220525000001</v>
      </c>
      <c r="M756" s="27" t="s">
        <v>155</v>
      </c>
      <c r="N756" s="27" t="s">
        <v>569</v>
      </c>
      <c r="O756" s="27" t="s">
        <v>2</v>
      </c>
    </row>
    <row r="757" spans="1:15" x14ac:dyDescent="0.25">
      <c r="A757" s="27">
        <v>2022</v>
      </c>
      <c r="B757" s="27">
        <v>22</v>
      </c>
      <c r="C757" s="27" t="s">
        <v>0</v>
      </c>
      <c r="D757" s="27">
        <v>5772849</v>
      </c>
      <c r="E757" s="27">
        <v>73</v>
      </c>
      <c r="F757" s="1">
        <f t="shared" si="59"/>
        <v>9.67</v>
      </c>
      <c r="G757" s="2" t="s">
        <v>1</v>
      </c>
      <c r="H757" s="27">
        <v>9</v>
      </c>
      <c r="I757" s="27">
        <v>86.41</v>
      </c>
      <c r="J757" s="91">
        <f t="shared" si="60"/>
        <v>37.54</v>
      </c>
      <c r="K757" s="5">
        <f t="shared" si="61"/>
        <v>18.77</v>
      </c>
      <c r="L757" s="6">
        <f t="shared" si="62"/>
        <v>1621.9156999999998</v>
      </c>
      <c r="M757" s="27" t="s">
        <v>566</v>
      </c>
      <c r="N757" s="27" t="s">
        <v>570</v>
      </c>
      <c r="O757" s="27" t="s">
        <v>26</v>
      </c>
    </row>
    <row r="758" spans="1:15" x14ac:dyDescent="0.25">
      <c r="A758" s="27">
        <v>2022</v>
      </c>
      <c r="B758" s="27">
        <v>22</v>
      </c>
      <c r="C758" s="27" t="s">
        <v>0</v>
      </c>
      <c r="D758" s="27">
        <v>5772848</v>
      </c>
      <c r="E758" s="27">
        <v>73</v>
      </c>
      <c r="F758" s="1">
        <f t="shared" ref="F758:F821" si="64">IF($E758=60.3,6.99,IF($E758=73,9.67,IF($E758=88.9,13.84,IF($E758=114.3,17.26,IF($E758=177.8,34.23,IF($E758=244.5,53.57,"ENTER WEIGHT"))))))</f>
        <v>9.67</v>
      </c>
      <c r="G758" s="2" t="s">
        <v>1</v>
      </c>
      <c r="H758" s="27">
        <v>2</v>
      </c>
      <c r="I758" s="27">
        <v>19.2027</v>
      </c>
      <c r="J758" s="91">
        <f t="shared" si="60"/>
        <v>37.54</v>
      </c>
      <c r="K758" s="5">
        <f t="shared" si="61"/>
        <v>18.77</v>
      </c>
      <c r="L758" s="6">
        <f t="shared" si="62"/>
        <v>360.43467900000002</v>
      </c>
      <c r="M758" s="27" t="s">
        <v>566</v>
      </c>
      <c r="N758" s="27" t="s">
        <v>570</v>
      </c>
      <c r="O758" s="27" t="s">
        <v>26</v>
      </c>
    </row>
    <row r="759" spans="1:15" x14ac:dyDescent="0.25">
      <c r="A759" s="27">
        <v>2022</v>
      </c>
      <c r="B759" s="27">
        <v>22</v>
      </c>
      <c r="C759" s="27" t="s">
        <v>0</v>
      </c>
      <c r="D759" s="27">
        <v>5772856</v>
      </c>
      <c r="E759" s="27">
        <v>73</v>
      </c>
      <c r="F759" s="1">
        <f t="shared" si="64"/>
        <v>9.67</v>
      </c>
      <c r="G759" s="2" t="s">
        <v>1</v>
      </c>
      <c r="H759" s="27">
        <v>1</v>
      </c>
      <c r="I759" s="27">
        <v>9.6</v>
      </c>
      <c r="J759" s="91">
        <f t="shared" si="60"/>
        <v>37.54</v>
      </c>
      <c r="K759" s="5">
        <f t="shared" si="61"/>
        <v>18.77</v>
      </c>
      <c r="L759" s="6">
        <f t="shared" si="62"/>
        <v>180.19199999999998</v>
      </c>
      <c r="M759" s="27" t="s">
        <v>566</v>
      </c>
      <c r="N759" s="27" t="s">
        <v>570</v>
      </c>
      <c r="O759" s="27" t="s">
        <v>26</v>
      </c>
    </row>
    <row r="760" spans="1:15" x14ac:dyDescent="0.25">
      <c r="A760" s="27">
        <v>2022</v>
      </c>
      <c r="B760" s="27">
        <v>22</v>
      </c>
      <c r="C760" s="27" t="s">
        <v>0</v>
      </c>
      <c r="D760" s="27">
        <v>5772855</v>
      </c>
      <c r="E760" s="27">
        <v>73</v>
      </c>
      <c r="F760" s="1">
        <f t="shared" si="64"/>
        <v>9.67</v>
      </c>
      <c r="G760" s="2" t="s">
        <v>1</v>
      </c>
      <c r="H760" s="27">
        <v>1</v>
      </c>
      <c r="I760" s="27">
        <v>9.6012000000000004</v>
      </c>
      <c r="J760" s="91">
        <f t="shared" si="60"/>
        <v>37.54</v>
      </c>
      <c r="K760" s="5">
        <f t="shared" si="61"/>
        <v>18.77</v>
      </c>
      <c r="L760" s="6">
        <f t="shared" si="62"/>
        <v>180.21452400000001</v>
      </c>
      <c r="M760" s="27" t="s">
        <v>566</v>
      </c>
      <c r="N760" s="27" t="s">
        <v>570</v>
      </c>
      <c r="O760" s="27" t="s">
        <v>26</v>
      </c>
    </row>
    <row r="761" spans="1:15" x14ac:dyDescent="0.25">
      <c r="A761" s="27">
        <v>2022</v>
      </c>
      <c r="B761" s="27">
        <v>22</v>
      </c>
      <c r="C761" s="27" t="s">
        <v>0</v>
      </c>
      <c r="D761" s="27">
        <v>5772854</v>
      </c>
      <c r="E761" s="27">
        <v>73</v>
      </c>
      <c r="F761" s="1">
        <f t="shared" si="64"/>
        <v>9.67</v>
      </c>
      <c r="G761" s="2" t="s">
        <v>1</v>
      </c>
      <c r="H761" s="27">
        <v>1</v>
      </c>
      <c r="I761" s="27">
        <v>9.6</v>
      </c>
      <c r="J761" s="91">
        <f t="shared" si="60"/>
        <v>37.54</v>
      </c>
      <c r="K761" s="5">
        <f t="shared" si="61"/>
        <v>18.77</v>
      </c>
      <c r="L761" s="6">
        <f t="shared" si="62"/>
        <v>180.19199999999998</v>
      </c>
      <c r="M761" s="27" t="s">
        <v>566</v>
      </c>
      <c r="N761" s="27" t="s">
        <v>570</v>
      </c>
      <c r="O761" s="27" t="s">
        <v>26</v>
      </c>
    </row>
    <row r="762" spans="1:15" x14ac:dyDescent="0.25">
      <c r="A762" s="27">
        <v>2022</v>
      </c>
      <c r="B762" s="27">
        <v>22</v>
      </c>
      <c r="C762" s="27" t="s">
        <v>0</v>
      </c>
      <c r="D762" s="27">
        <v>5772853</v>
      </c>
      <c r="E762" s="27">
        <v>73</v>
      </c>
      <c r="F762" s="1">
        <f t="shared" si="64"/>
        <v>9.67</v>
      </c>
      <c r="G762" s="2" t="s">
        <v>1</v>
      </c>
      <c r="H762" s="27">
        <v>1</v>
      </c>
      <c r="I762" s="27">
        <v>9.6</v>
      </c>
      <c r="J762" s="91">
        <f t="shared" si="60"/>
        <v>37.54</v>
      </c>
      <c r="K762" s="5">
        <f t="shared" si="61"/>
        <v>18.77</v>
      </c>
      <c r="L762" s="6">
        <f t="shared" si="62"/>
        <v>180.19199999999998</v>
      </c>
      <c r="M762" s="27" t="s">
        <v>566</v>
      </c>
      <c r="N762" s="27" t="s">
        <v>570</v>
      </c>
      <c r="O762" s="27" t="s">
        <v>26</v>
      </c>
    </row>
    <row r="763" spans="1:15" x14ac:dyDescent="0.25">
      <c r="A763" s="27">
        <v>2022</v>
      </c>
      <c r="B763" s="27">
        <v>22</v>
      </c>
      <c r="C763" s="27" t="s">
        <v>0</v>
      </c>
      <c r="D763" s="27">
        <v>5772852</v>
      </c>
      <c r="E763" s="27">
        <v>73</v>
      </c>
      <c r="F763" s="1">
        <f t="shared" si="64"/>
        <v>9.67</v>
      </c>
      <c r="G763" s="2" t="s">
        <v>1</v>
      </c>
      <c r="H763" s="27">
        <v>1</v>
      </c>
      <c r="I763" s="27">
        <v>9.6</v>
      </c>
      <c r="J763" s="91">
        <f t="shared" si="60"/>
        <v>37.54</v>
      </c>
      <c r="K763" s="5">
        <f t="shared" si="61"/>
        <v>18.77</v>
      </c>
      <c r="L763" s="6">
        <f t="shared" si="62"/>
        <v>180.19199999999998</v>
      </c>
      <c r="M763" s="27" t="s">
        <v>566</v>
      </c>
      <c r="N763" s="27" t="s">
        <v>570</v>
      </c>
      <c r="O763" s="27" t="s">
        <v>26</v>
      </c>
    </row>
    <row r="764" spans="1:15" x14ac:dyDescent="0.25">
      <c r="A764" s="27">
        <v>2022</v>
      </c>
      <c r="B764" s="27">
        <v>22</v>
      </c>
      <c r="C764" s="27" t="s">
        <v>0</v>
      </c>
      <c r="D764" s="27">
        <v>5772851</v>
      </c>
      <c r="E764" s="27">
        <v>73</v>
      </c>
      <c r="F764" s="1">
        <f t="shared" si="64"/>
        <v>9.67</v>
      </c>
      <c r="G764" s="2" t="s">
        <v>1</v>
      </c>
      <c r="H764" s="27">
        <v>1</v>
      </c>
      <c r="I764" s="27">
        <v>9.6</v>
      </c>
      <c r="J764" s="91">
        <f t="shared" si="60"/>
        <v>37.54</v>
      </c>
      <c r="K764" s="5">
        <f t="shared" si="61"/>
        <v>18.77</v>
      </c>
      <c r="L764" s="6">
        <f t="shared" si="62"/>
        <v>180.19199999999998</v>
      </c>
      <c r="M764" s="27" t="s">
        <v>566</v>
      </c>
      <c r="N764" s="27" t="s">
        <v>570</v>
      </c>
      <c r="O764" s="27" t="s">
        <v>26</v>
      </c>
    </row>
    <row r="765" spans="1:15" x14ac:dyDescent="0.25">
      <c r="A765" s="27">
        <v>2022</v>
      </c>
      <c r="B765" s="27">
        <v>22</v>
      </c>
      <c r="C765" s="27" t="s">
        <v>0</v>
      </c>
      <c r="D765" s="27">
        <v>5772850</v>
      </c>
      <c r="E765" s="27">
        <v>73</v>
      </c>
      <c r="F765" s="1">
        <f t="shared" si="64"/>
        <v>9.67</v>
      </c>
      <c r="G765" s="2" t="s">
        <v>1</v>
      </c>
      <c r="H765" s="27">
        <v>15</v>
      </c>
      <c r="I765" s="27">
        <v>144.01669999999999</v>
      </c>
      <c r="J765" s="91">
        <f t="shared" si="60"/>
        <v>37.54</v>
      </c>
      <c r="K765" s="5">
        <f t="shared" si="61"/>
        <v>18.77</v>
      </c>
      <c r="L765" s="6">
        <f t="shared" si="62"/>
        <v>2703.1934589999996</v>
      </c>
      <c r="M765" s="27" t="s">
        <v>566</v>
      </c>
      <c r="N765" s="27" t="s">
        <v>570</v>
      </c>
      <c r="O765" s="27" t="s">
        <v>26</v>
      </c>
    </row>
    <row r="766" spans="1:15" x14ac:dyDescent="0.25">
      <c r="A766" s="27">
        <v>2022</v>
      </c>
      <c r="B766" s="27">
        <v>22</v>
      </c>
      <c r="C766" s="27" t="s">
        <v>0</v>
      </c>
      <c r="D766" s="27">
        <v>5771995</v>
      </c>
      <c r="E766" s="27">
        <v>73</v>
      </c>
      <c r="F766" s="1">
        <f t="shared" si="64"/>
        <v>9.67</v>
      </c>
      <c r="G766" s="2" t="s">
        <v>1</v>
      </c>
      <c r="H766" s="27">
        <v>12</v>
      </c>
      <c r="I766" s="27">
        <v>115.21429999999999</v>
      </c>
      <c r="J766" s="91">
        <f t="shared" si="60"/>
        <v>37.54</v>
      </c>
      <c r="K766" s="5">
        <f t="shared" si="61"/>
        <v>28.155000000000001</v>
      </c>
      <c r="L766" s="6">
        <f t="shared" si="62"/>
        <v>3243.8586165000002</v>
      </c>
      <c r="M766" s="27" t="s">
        <v>155</v>
      </c>
      <c r="N766" s="27" t="s">
        <v>571</v>
      </c>
      <c r="O766" s="27" t="s">
        <v>2</v>
      </c>
    </row>
    <row r="767" spans="1:15" x14ac:dyDescent="0.25">
      <c r="A767" s="27">
        <v>2022</v>
      </c>
      <c r="B767" s="27">
        <v>22</v>
      </c>
      <c r="C767" s="27" t="s">
        <v>0</v>
      </c>
      <c r="D767" s="27">
        <v>5772005</v>
      </c>
      <c r="E767" s="27">
        <v>73</v>
      </c>
      <c r="F767" s="1">
        <f t="shared" si="64"/>
        <v>9.67</v>
      </c>
      <c r="G767" s="2" t="s">
        <v>1</v>
      </c>
      <c r="H767" s="27">
        <v>15</v>
      </c>
      <c r="I767" s="27">
        <v>144.59059999999999</v>
      </c>
      <c r="J767" s="91">
        <f t="shared" si="60"/>
        <v>37.54</v>
      </c>
      <c r="K767" s="5">
        <f t="shared" si="61"/>
        <v>18.77</v>
      </c>
      <c r="L767" s="6">
        <f t="shared" si="62"/>
        <v>2713.9655619999999</v>
      </c>
      <c r="M767" s="27" t="s">
        <v>566</v>
      </c>
      <c r="N767" s="27" t="s">
        <v>572</v>
      </c>
      <c r="O767" s="27" t="s">
        <v>150</v>
      </c>
    </row>
    <row r="768" spans="1:15" x14ac:dyDescent="0.25">
      <c r="A768" s="27">
        <v>2022</v>
      </c>
      <c r="B768" s="27">
        <v>22</v>
      </c>
      <c r="C768" s="27" t="s">
        <v>0</v>
      </c>
      <c r="D768" s="27">
        <v>5771459</v>
      </c>
      <c r="E768" s="27">
        <v>73</v>
      </c>
      <c r="F768" s="1">
        <f t="shared" si="64"/>
        <v>9.67</v>
      </c>
      <c r="G768" s="2" t="s">
        <v>1</v>
      </c>
      <c r="H768" s="27">
        <v>2</v>
      </c>
      <c r="I768" s="27">
        <v>19.202400000000001</v>
      </c>
      <c r="J768" s="91">
        <f t="shared" si="60"/>
        <v>37.54</v>
      </c>
      <c r="K768" s="5">
        <f t="shared" si="61"/>
        <v>28.155000000000001</v>
      </c>
      <c r="L768" s="6">
        <f t="shared" si="62"/>
        <v>540.64357200000006</v>
      </c>
      <c r="M768" s="27" t="s">
        <v>155</v>
      </c>
      <c r="N768" s="27" t="s">
        <v>571</v>
      </c>
      <c r="O768" s="27" t="s">
        <v>2</v>
      </c>
    </row>
    <row r="769" spans="1:15" x14ac:dyDescent="0.25">
      <c r="A769" s="27">
        <v>2022</v>
      </c>
      <c r="B769" s="27">
        <v>22</v>
      </c>
      <c r="C769" s="27" t="s">
        <v>0</v>
      </c>
      <c r="D769" s="27">
        <v>5770377</v>
      </c>
      <c r="E769" s="27">
        <v>88.9</v>
      </c>
      <c r="F769" s="1">
        <f t="shared" si="64"/>
        <v>13.84</v>
      </c>
      <c r="G769" s="2" t="s">
        <v>1</v>
      </c>
      <c r="H769" s="27">
        <v>30</v>
      </c>
      <c r="I769" s="27">
        <v>288.03530000000001</v>
      </c>
      <c r="J769" s="91">
        <f t="shared" si="60"/>
        <v>52.62</v>
      </c>
      <c r="K769" s="5">
        <f t="shared" si="61"/>
        <v>26.31</v>
      </c>
      <c r="L769" s="6">
        <f t="shared" si="62"/>
        <v>7578.2087430000001</v>
      </c>
      <c r="M769" s="27" t="s">
        <v>33</v>
      </c>
      <c r="N769" s="27" t="s">
        <v>573</v>
      </c>
      <c r="O769" s="27" t="s">
        <v>20</v>
      </c>
    </row>
    <row r="770" spans="1:15" x14ac:dyDescent="0.25">
      <c r="A770" s="27">
        <v>2022</v>
      </c>
      <c r="B770" s="27">
        <v>22</v>
      </c>
      <c r="C770" s="27" t="s">
        <v>0</v>
      </c>
      <c r="D770" s="27">
        <v>5770376</v>
      </c>
      <c r="E770" s="27">
        <v>88.9</v>
      </c>
      <c r="F770" s="1">
        <f t="shared" si="64"/>
        <v>13.84</v>
      </c>
      <c r="G770" s="2" t="s">
        <v>1</v>
      </c>
      <c r="H770" s="27">
        <v>30</v>
      </c>
      <c r="I770" s="27">
        <v>288.03919999999999</v>
      </c>
      <c r="J770" s="91">
        <f t="shared" si="60"/>
        <v>52.62</v>
      </c>
      <c r="K770" s="5">
        <f t="shared" si="61"/>
        <v>26.31</v>
      </c>
      <c r="L770" s="6">
        <f t="shared" si="62"/>
        <v>7578.3113519999997</v>
      </c>
      <c r="M770" s="27" t="s">
        <v>566</v>
      </c>
      <c r="N770" s="27" t="s">
        <v>573</v>
      </c>
      <c r="O770" s="27" t="s">
        <v>20</v>
      </c>
    </row>
    <row r="771" spans="1:15" x14ac:dyDescent="0.25">
      <c r="A771" s="27"/>
      <c r="B771" s="27"/>
      <c r="C771" s="27"/>
      <c r="D771" s="27"/>
      <c r="E771" s="27"/>
      <c r="F771" s="1" t="str">
        <f t="shared" si="64"/>
        <v>ENTER WEIGHT</v>
      </c>
      <c r="G771" s="2"/>
      <c r="H771" s="27"/>
      <c r="I771" s="27"/>
      <c r="J771" s="91" t="str">
        <f t="shared" si="60"/>
        <v>ENTER WEIGHT</v>
      </c>
      <c r="K771" s="5" t="b">
        <f t="shared" si="61"/>
        <v>0</v>
      </c>
      <c r="L771" s="6">
        <f t="shared" si="62"/>
        <v>0</v>
      </c>
      <c r="M771" s="27"/>
      <c r="N771" s="27"/>
      <c r="O771" s="27"/>
    </row>
    <row r="772" spans="1:15" x14ac:dyDescent="0.25">
      <c r="A772" s="27"/>
      <c r="B772" s="27"/>
      <c r="C772" s="27"/>
      <c r="D772" s="27"/>
      <c r="E772" s="27"/>
      <c r="F772" s="1" t="str">
        <f t="shared" si="64"/>
        <v>ENTER WEIGHT</v>
      </c>
      <c r="G772" s="2"/>
      <c r="H772" s="27"/>
      <c r="I772" s="27"/>
      <c r="J772" s="91" t="str">
        <f t="shared" si="60"/>
        <v>ENTER WEIGHT</v>
      </c>
      <c r="K772" s="5" t="b">
        <f t="shared" si="61"/>
        <v>0</v>
      </c>
      <c r="L772" s="6">
        <f t="shared" si="62"/>
        <v>0</v>
      </c>
      <c r="M772" s="27"/>
      <c r="N772" s="27"/>
      <c r="O772" s="27"/>
    </row>
    <row r="773" spans="1:15" x14ac:dyDescent="0.25">
      <c r="A773" s="27"/>
      <c r="B773" s="27"/>
      <c r="C773" s="27"/>
      <c r="D773" s="27"/>
      <c r="E773" s="27"/>
      <c r="F773" s="1" t="str">
        <f t="shared" si="64"/>
        <v>ENTER WEIGHT</v>
      </c>
      <c r="G773" s="2"/>
      <c r="H773" s="27"/>
      <c r="I773" s="27"/>
      <c r="J773" s="91" t="str">
        <f t="shared" si="60"/>
        <v>ENTER WEIGHT</v>
      </c>
      <c r="K773" s="5" t="b">
        <f t="shared" si="61"/>
        <v>0</v>
      </c>
      <c r="L773" s="6">
        <f t="shared" si="62"/>
        <v>0</v>
      </c>
      <c r="M773" s="27"/>
      <c r="N773" s="27"/>
      <c r="O773" s="27"/>
    </row>
    <row r="774" spans="1:15" x14ac:dyDescent="0.25">
      <c r="A774" s="27"/>
      <c r="B774" s="27"/>
      <c r="C774" s="27"/>
      <c r="D774" s="27"/>
      <c r="E774" s="27"/>
      <c r="F774" s="1" t="str">
        <f t="shared" si="64"/>
        <v>ENTER WEIGHT</v>
      </c>
      <c r="G774" s="2"/>
      <c r="H774" s="27"/>
      <c r="I774" s="27"/>
      <c r="J774" s="91" t="str">
        <f t="shared" si="60"/>
        <v>ENTER WEIGHT</v>
      </c>
      <c r="K774" s="5" t="b">
        <f t="shared" si="61"/>
        <v>0</v>
      </c>
      <c r="L774" s="6">
        <f t="shared" si="62"/>
        <v>0</v>
      </c>
      <c r="M774" s="27"/>
      <c r="N774" s="27"/>
      <c r="O774" s="27"/>
    </row>
    <row r="775" spans="1:15" x14ac:dyDescent="0.25">
      <c r="A775" s="27"/>
      <c r="B775" s="27"/>
      <c r="C775" s="27"/>
      <c r="D775" s="27"/>
      <c r="E775" s="27"/>
      <c r="F775" s="1" t="str">
        <f t="shared" si="64"/>
        <v>ENTER WEIGHT</v>
      </c>
      <c r="G775" s="2"/>
      <c r="H775" s="27"/>
      <c r="I775" s="27"/>
      <c r="J775" s="91" t="str">
        <f t="shared" si="60"/>
        <v>ENTER WEIGHT</v>
      </c>
      <c r="K775" s="5" t="b">
        <f t="shared" si="61"/>
        <v>0</v>
      </c>
      <c r="L775" s="6">
        <f t="shared" si="62"/>
        <v>0</v>
      </c>
      <c r="M775" s="27"/>
      <c r="N775" s="27"/>
      <c r="O775" s="27"/>
    </row>
    <row r="776" spans="1:15" x14ac:dyDescent="0.25">
      <c r="A776" s="27"/>
      <c r="B776" s="27"/>
      <c r="C776" s="27"/>
      <c r="D776" s="27"/>
      <c r="E776" s="27"/>
      <c r="F776" s="1" t="str">
        <f t="shared" si="64"/>
        <v>ENTER WEIGHT</v>
      </c>
      <c r="G776" s="2"/>
      <c r="H776" s="27"/>
      <c r="I776" s="27"/>
      <c r="J776" s="91" t="str">
        <f t="shared" si="60"/>
        <v>ENTER WEIGHT</v>
      </c>
      <c r="K776" s="5" t="b">
        <f t="shared" si="61"/>
        <v>0</v>
      </c>
      <c r="L776" s="6">
        <f t="shared" si="62"/>
        <v>0</v>
      </c>
      <c r="M776" s="27"/>
      <c r="N776" s="27"/>
      <c r="O776" s="27"/>
    </row>
    <row r="777" spans="1:15" x14ac:dyDescent="0.25">
      <c r="A777" s="27"/>
      <c r="B777" s="27"/>
      <c r="C777" s="27"/>
      <c r="D777" s="27"/>
      <c r="E777" s="27"/>
      <c r="F777" s="1" t="str">
        <f t="shared" si="64"/>
        <v>ENTER WEIGHT</v>
      </c>
      <c r="G777" s="2"/>
      <c r="H777" s="27"/>
      <c r="I777" s="27"/>
      <c r="J777" s="91" t="str">
        <f t="shared" si="60"/>
        <v>ENTER WEIGHT</v>
      </c>
      <c r="K777" s="5" t="b">
        <f t="shared" si="61"/>
        <v>0</v>
      </c>
      <c r="L777" s="6">
        <f t="shared" si="62"/>
        <v>0</v>
      </c>
      <c r="M777" s="27"/>
      <c r="N777" s="27"/>
      <c r="O777" s="27"/>
    </row>
    <row r="778" spans="1:15" x14ac:dyDescent="0.25">
      <c r="A778" s="27"/>
      <c r="B778" s="27"/>
      <c r="C778" s="27"/>
      <c r="D778" s="27"/>
      <c r="E778" s="27"/>
      <c r="F778" s="1" t="str">
        <f t="shared" si="64"/>
        <v>ENTER WEIGHT</v>
      </c>
      <c r="G778" s="2"/>
      <c r="H778" s="27"/>
      <c r="I778" s="27"/>
      <c r="J778" s="91" t="str">
        <f t="shared" si="60"/>
        <v>ENTER WEIGHT</v>
      </c>
      <c r="K778" s="5" t="b">
        <f t="shared" si="61"/>
        <v>0</v>
      </c>
      <c r="L778" s="6">
        <f t="shared" si="62"/>
        <v>0</v>
      </c>
      <c r="M778" s="27"/>
      <c r="N778" s="27"/>
      <c r="O778" s="27"/>
    </row>
    <row r="779" spans="1:15" x14ac:dyDescent="0.25">
      <c r="A779" s="27"/>
      <c r="B779" s="27"/>
      <c r="C779" s="27"/>
      <c r="D779" s="27"/>
      <c r="E779" s="27"/>
      <c r="F779" s="1" t="str">
        <f t="shared" si="64"/>
        <v>ENTER WEIGHT</v>
      </c>
      <c r="G779" s="2"/>
      <c r="H779" s="27"/>
      <c r="I779" s="27"/>
      <c r="J779" s="91" t="str">
        <f t="shared" si="60"/>
        <v>ENTER WEIGHT</v>
      </c>
      <c r="K779" s="5" t="b">
        <f t="shared" si="61"/>
        <v>0</v>
      </c>
      <c r="L779" s="6">
        <f t="shared" si="62"/>
        <v>0</v>
      </c>
      <c r="M779" s="27"/>
      <c r="N779" s="27"/>
      <c r="O779" s="27"/>
    </row>
    <row r="780" spans="1:15" x14ac:dyDescent="0.25">
      <c r="A780" s="27"/>
      <c r="B780" s="27"/>
      <c r="C780" s="27"/>
      <c r="D780" s="27"/>
      <c r="E780" s="27"/>
      <c r="F780" s="1" t="str">
        <f t="shared" si="64"/>
        <v>ENTER WEIGHT</v>
      </c>
      <c r="G780" s="2"/>
      <c r="H780" s="27"/>
      <c r="I780" s="27"/>
      <c r="J780" s="91" t="str">
        <f t="shared" si="60"/>
        <v>ENTER WEIGHT</v>
      </c>
      <c r="K780" s="5" t="b">
        <f t="shared" si="61"/>
        <v>0</v>
      </c>
      <c r="L780" s="6">
        <f t="shared" si="62"/>
        <v>0</v>
      </c>
      <c r="M780" s="27"/>
      <c r="N780" s="27"/>
      <c r="O780" s="27"/>
    </row>
    <row r="781" spans="1:15" x14ac:dyDescent="0.25">
      <c r="A781" s="27"/>
      <c r="B781" s="27"/>
      <c r="C781" s="27"/>
      <c r="D781" s="27"/>
      <c r="E781" s="27"/>
      <c r="F781" s="1" t="str">
        <f t="shared" si="64"/>
        <v>ENTER WEIGHT</v>
      </c>
      <c r="G781" s="2"/>
      <c r="H781" s="27"/>
      <c r="I781" s="27"/>
      <c r="J781" s="91" t="str">
        <f t="shared" si="60"/>
        <v>ENTER WEIGHT</v>
      </c>
      <c r="K781" s="5" t="b">
        <f t="shared" si="61"/>
        <v>0</v>
      </c>
      <c r="L781" s="6">
        <f t="shared" si="62"/>
        <v>0</v>
      </c>
      <c r="M781" s="27"/>
      <c r="N781" s="27"/>
      <c r="O781" s="27"/>
    </row>
    <row r="782" spans="1:15" x14ac:dyDescent="0.25">
      <c r="A782" s="27"/>
      <c r="B782" s="27"/>
      <c r="C782" s="27"/>
      <c r="D782" s="27"/>
      <c r="E782" s="27"/>
      <c r="F782" s="1" t="str">
        <f t="shared" si="64"/>
        <v>ENTER WEIGHT</v>
      </c>
      <c r="G782" s="2"/>
      <c r="H782" s="27"/>
      <c r="I782" s="27"/>
      <c r="J782" s="91" t="str">
        <f t="shared" ref="J782:J845" si="65">IF($E782=60.3,30.1,IF($E782=73,37.54,IF($E782=88.9,52.62,IF(AND($E782=114.3, $F782=17.26),56.44,IF(AND($E782=177.8, $F782=34.23),92.37,IF(AND($E782=244.5,$F782=53.57),144.09,"ENTER WEIGHT"))))))</f>
        <v>ENTER WEIGHT</v>
      </c>
      <c r="K782" s="5" t="b">
        <f t="shared" si="61"/>
        <v>0</v>
      </c>
      <c r="L782" s="6">
        <f t="shared" si="62"/>
        <v>0</v>
      </c>
      <c r="M782" s="27"/>
      <c r="N782" s="27"/>
      <c r="O782" s="27"/>
    </row>
    <row r="783" spans="1:15" x14ac:dyDescent="0.25">
      <c r="A783" s="27"/>
      <c r="B783" s="27"/>
      <c r="C783" s="27"/>
      <c r="D783" s="27"/>
      <c r="E783" s="27"/>
      <c r="F783" s="1" t="str">
        <f t="shared" si="64"/>
        <v>ENTER WEIGHT</v>
      </c>
      <c r="G783" s="2"/>
      <c r="H783" s="27"/>
      <c r="I783" s="27"/>
      <c r="J783" s="91" t="str">
        <f t="shared" si="65"/>
        <v>ENTER WEIGHT</v>
      </c>
      <c r="K783" s="5" t="b">
        <f t="shared" si="61"/>
        <v>0</v>
      </c>
      <c r="L783" s="6">
        <f t="shared" si="62"/>
        <v>0</v>
      </c>
      <c r="M783" s="27"/>
      <c r="N783" s="27"/>
      <c r="O783" s="27"/>
    </row>
    <row r="784" spans="1:15" x14ac:dyDescent="0.25">
      <c r="A784" s="27"/>
      <c r="B784" s="27"/>
      <c r="C784" s="27"/>
      <c r="D784" s="27"/>
      <c r="E784" s="27"/>
      <c r="F784" s="1" t="str">
        <f t="shared" si="64"/>
        <v>ENTER WEIGHT</v>
      </c>
      <c r="G784" s="2"/>
      <c r="H784" s="27"/>
      <c r="I784" s="27"/>
      <c r="J784" s="91" t="str">
        <f t="shared" si="65"/>
        <v>ENTER WEIGHT</v>
      </c>
      <c r="K784" s="5" t="b">
        <f t="shared" si="61"/>
        <v>0</v>
      </c>
      <c r="L784" s="6">
        <f t="shared" si="62"/>
        <v>0</v>
      </c>
      <c r="M784" s="27"/>
      <c r="N784" s="27"/>
      <c r="O784" s="27"/>
    </row>
    <row r="785" spans="1:17" x14ac:dyDescent="0.25">
      <c r="A785" s="27"/>
      <c r="B785" s="27"/>
      <c r="C785" s="27"/>
      <c r="D785" s="27"/>
      <c r="E785" s="27"/>
      <c r="F785" s="1" t="str">
        <f t="shared" si="64"/>
        <v>ENTER WEIGHT</v>
      </c>
      <c r="G785" s="2"/>
      <c r="H785" s="27"/>
      <c r="I785" s="27"/>
      <c r="J785" s="91" t="str">
        <f t="shared" si="65"/>
        <v>ENTER WEIGHT</v>
      </c>
      <c r="K785" s="5" t="b">
        <f t="shared" si="61"/>
        <v>0</v>
      </c>
      <c r="L785" s="6">
        <f t="shared" si="62"/>
        <v>0</v>
      </c>
      <c r="M785" s="27"/>
      <c r="N785" s="27"/>
      <c r="O785" s="27"/>
    </row>
    <row r="786" spans="1:17" x14ac:dyDescent="0.25">
      <c r="A786" s="27"/>
      <c r="B786" s="27"/>
      <c r="C786" s="27"/>
      <c r="D786" s="27"/>
      <c r="E786" s="27"/>
      <c r="F786" s="1" t="str">
        <f t="shared" si="64"/>
        <v>ENTER WEIGHT</v>
      </c>
      <c r="G786" s="2"/>
      <c r="H786" s="27"/>
      <c r="I786" s="27"/>
      <c r="J786" s="91" t="str">
        <f t="shared" si="65"/>
        <v>ENTER WEIGHT</v>
      </c>
      <c r="K786" s="5" t="b">
        <f t="shared" si="61"/>
        <v>0</v>
      </c>
      <c r="L786" s="6">
        <f t="shared" si="62"/>
        <v>0</v>
      </c>
      <c r="M786" s="27"/>
      <c r="N786" s="27"/>
      <c r="O786" s="27"/>
    </row>
    <row r="787" spans="1:17" x14ac:dyDescent="0.25">
      <c r="A787" s="27"/>
      <c r="B787" s="27"/>
      <c r="C787" s="27"/>
      <c r="D787" s="27"/>
      <c r="E787" s="27"/>
      <c r="F787" s="1" t="str">
        <f t="shared" si="64"/>
        <v>ENTER WEIGHT</v>
      </c>
      <c r="G787" s="2"/>
      <c r="H787" s="27"/>
      <c r="I787" s="27"/>
      <c r="J787" s="91" t="str">
        <f t="shared" si="65"/>
        <v>ENTER WEIGHT</v>
      </c>
      <c r="K787" s="5" t="b">
        <f t="shared" si="61"/>
        <v>0</v>
      </c>
      <c r="L787" s="6">
        <f t="shared" si="62"/>
        <v>0</v>
      </c>
      <c r="M787" s="27"/>
      <c r="N787" s="27"/>
      <c r="O787" s="27"/>
    </row>
    <row r="788" spans="1:17" x14ac:dyDescent="0.25">
      <c r="A788" s="27"/>
      <c r="B788" s="27"/>
      <c r="C788" s="27"/>
      <c r="D788" s="27"/>
      <c r="E788" s="27"/>
      <c r="F788" s="1" t="str">
        <f t="shared" si="64"/>
        <v>ENTER WEIGHT</v>
      </c>
      <c r="G788" s="2"/>
      <c r="H788" s="27"/>
      <c r="I788" s="27"/>
      <c r="J788" s="91" t="str">
        <f t="shared" si="65"/>
        <v>ENTER WEIGHT</v>
      </c>
      <c r="K788" s="5" t="b">
        <f t="shared" si="61"/>
        <v>0</v>
      </c>
      <c r="L788" s="6">
        <f t="shared" si="62"/>
        <v>0</v>
      </c>
      <c r="M788" s="27"/>
      <c r="N788" s="27"/>
      <c r="O788" s="27"/>
    </row>
    <row r="789" spans="1:17" x14ac:dyDescent="0.25">
      <c r="A789" s="27"/>
      <c r="B789" s="27"/>
      <c r="C789" s="27"/>
      <c r="D789" s="27"/>
      <c r="E789" s="27"/>
      <c r="F789" s="1" t="str">
        <f t="shared" si="64"/>
        <v>ENTER WEIGHT</v>
      </c>
      <c r="G789" s="2"/>
      <c r="H789" s="27"/>
      <c r="I789" s="27"/>
      <c r="J789" s="91" t="str">
        <f t="shared" si="65"/>
        <v>ENTER WEIGHT</v>
      </c>
      <c r="K789" s="5" t="b">
        <f t="shared" si="61"/>
        <v>0</v>
      </c>
      <c r="L789" s="6">
        <f t="shared" si="62"/>
        <v>0</v>
      </c>
      <c r="M789" s="27"/>
      <c r="N789" s="27"/>
      <c r="O789" s="27"/>
    </row>
    <row r="790" spans="1:17" x14ac:dyDescent="0.25">
      <c r="A790" s="27"/>
      <c r="B790" s="27"/>
      <c r="C790" s="27"/>
      <c r="D790" s="27"/>
      <c r="E790" s="27"/>
      <c r="F790" s="1" t="str">
        <f t="shared" si="64"/>
        <v>ENTER WEIGHT</v>
      </c>
      <c r="G790" s="2"/>
      <c r="H790" s="27"/>
      <c r="I790" s="27"/>
      <c r="J790" s="91" t="str">
        <f t="shared" si="65"/>
        <v>ENTER WEIGHT</v>
      </c>
      <c r="K790" s="5" t="b">
        <f t="shared" ref="K790:K853" si="66">IF(M790="NEW",J790*1,IF(M790="YELLOW",J790*0.75,IF(M790="BLUE",J790*0.5)))</f>
        <v>0</v>
      </c>
      <c r="L790" s="6">
        <f t="shared" ref="L790:L853" si="67">I790*K790</f>
        <v>0</v>
      </c>
      <c r="M790" s="27"/>
      <c r="N790" s="27"/>
      <c r="O790" s="27"/>
    </row>
    <row r="791" spans="1:17" x14ac:dyDescent="0.25">
      <c r="A791" s="27"/>
      <c r="B791" s="27"/>
      <c r="C791" s="27"/>
      <c r="D791" s="27"/>
      <c r="E791" s="27"/>
      <c r="F791" s="1" t="str">
        <f t="shared" si="64"/>
        <v>ENTER WEIGHT</v>
      </c>
      <c r="G791" s="2"/>
      <c r="H791" s="27"/>
      <c r="I791" s="27"/>
      <c r="J791" s="91" t="str">
        <f t="shared" si="65"/>
        <v>ENTER WEIGHT</v>
      </c>
      <c r="K791" s="5" t="b">
        <f t="shared" si="66"/>
        <v>0</v>
      </c>
      <c r="L791" s="6">
        <f t="shared" si="67"/>
        <v>0</v>
      </c>
      <c r="M791" s="27"/>
      <c r="N791" s="27"/>
      <c r="O791" s="27"/>
    </row>
    <row r="792" spans="1:17" x14ac:dyDescent="0.25">
      <c r="A792" s="27"/>
      <c r="B792" s="27"/>
      <c r="C792" s="27"/>
      <c r="D792" s="27"/>
      <c r="E792" s="27"/>
      <c r="F792" s="1" t="str">
        <f t="shared" si="64"/>
        <v>ENTER WEIGHT</v>
      </c>
      <c r="G792" s="2"/>
      <c r="H792" s="27"/>
      <c r="I792" s="27"/>
      <c r="J792" s="91" t="str">
        <f t="shared" si="65"/>
        <v>ENTER WEIGHT</v>
      </c>
      <c r="K792" s="5" t="b">
        <f t="shared" si="66"/>
        <v>0</v>
      </c>
      <c r="L792" s="6">
        <f t="shared" si="67"/>
        <v>0</v>
      </c>
      <c r="M792" s="27"/>
      <c r="N792" s="27"/>
      <c r="O792" s="27"/>
    </row>
    <row r="793" spans="1:17" x14ac:dyDescent="0.25">
      <c r="A793" s="27"/>
      <c r="B793" s="27"/>
      <c r="C793" s="27"/>
      <c r="D793" s="27"/>
      <c r="E793" s="27"/>
      <c r="F793" s="1" t="str">
        <f t="shared" si="64"/>
        <v>ENTER WEIGHT</v>
      </c>
      <c r="G793" s="2"/>
      <c r="H793" s="27"/>
      <c r="I793" s="27"/>
      <c r="J793" s="91" t="str">
        <f t="shared" si="65"/>
        <v>ENTER WEIGHT</v>
      </c>
      <c r="K793" s="5" t="b">
        <f t="shared" si="66"/>
        <v>0</v>
      </c>
      <c r="L793" s="6">
        <f t="shared" si="67"/>
        <v>0</v>
      </c>
      <c r="M793" s="27"/>
      <c r="N793" s="27"/>
      <c r="O793" s="27"/>
    </row>
    <row r="794" spans="1:17" x14ac:dyDescent="0.25">
      <c r="A794" s="27"/>
      <c r="B794" s="27"/>
      <c r="C794" s="27"/>
      <c r="D794" s="27"/>
      <c r="E794" s="27"/>
      <c r="F794" s="1" t="str">
        <f t="shared" si="64"/>
        <v>ENTER WEIGHT</v>
      </c>
      <c r="G794" s="2"/>
      <c r="H794" s="27"/>
      <c r="I794" s="27"/>
      <c r="J794" s="91" t="str">
        <f t="shared" si="65"/>
        <v>ENTER WEIGHT</v>
      </c>
      <c r="K794" s="5" t="b">
        <f t="shared" si="66"/>
        <v>0</v>
      </c>
      <c r="L794" s="6">
        <f t="shared" si="67"/>
        <v>0</v>
      </c>
      <c r="M794" s="27"/>
      <c r="N794" s="27"/>
      <c r="O794" s="27"/>
    </row>
    <row r="795" spans="1:17" x14ac:dyDescent="0.25">
      <c r="A795" s="27"/>
      <c r="B795" s="27"/>
      <c r="C795" s="27"/>
      <c r="D795" s="27"/>
      <c r="E795" s="27"/>
      <c r="F795" s="1" t="str">
        <f t="shared" si="64"/>
        <v>ENTER WEIGHT</v>
      </c>
      <c r="G795" s="2"/>
      <c r="H795" s="27"/>
      <c r="I795" s="27"/>
      <c r="J795" s="91" t="str">
        <f t="shared" si="65"/>
        <v>ENTER WEIGHT</v>
      </c>
      <c r="K795" s="5" t="b">
        <f t="shared" si="66"/>
        <v>0</v>
      </c>
      <c r="L795" s="6">
        <f t="shared" si="67"/>
        <v>0</v>
      </c>
      <c r="M795" s="27"/>
      <c r="N795" s="27"/>
      <c r="O795" s="27"/>
    </row>
    <row r="796" spans="1:17" x14ac:dyDescent="0.25">
      <c r="A796" s="27"/>
      <c r="B796" s="27"/>
      <c r="C796" s="27"/>
      <c r="D796" s="27"/>
      <c r="E796" s="27"/>
      <c r="F796" s="1" t="str">
        <f t="shared" si="64"/>
        <v>ENTER WEIGHT</v>
      </c>
      <c r="G796" s="2"/>
      <c r="H796" s="27"/>
      <c r="I796" s="27"/>
      <c r="J796" s="91" t="str">
        <f t="shared" si="65"/>
        <v>ENTER WEIGHT</v>
      </c>
      <c r="K796" s="5" t="b">
        <f t="shared" si="66"/>
        <v>0</v>
      </c>
      <c r="L796" s="6">
        <f t="shared" si="67"/>
        <v>0</v>
      </c>
      <c r="M796" s="27"/>
      <c r="N796" s="27"/>
      <c r="O796" s="27"/>
    </row>
    <row r="797" spans="1:17" x14ac:dyDescent="0.25">
      <c r="A797" s="27"/>
      <c r="B797" s="27"/>
      <c r="C797" s="27"/>
      <c r="D797" s="27"/>
      <c r="E797" s="27"/>
      <c r="F797" s="1" t="str">
        <f t="shared" si="64"/>
        <v>ENTER WEIGHT</v>
      </c>
      <c r="G797" s="2"/>
      <c r="H797" s="27"/>
      <c r="I797" s="27"/>
      <c r="J797" s="91" t="str">
        <f t="shared" si="65"/>
        <v>ENTER WEIGHT</v>
      </c>
      <c r="K797" s="5" t="b">
        <f t="shared" si="66"/>
        <v>0</v>
      </c>
      <c r="L797" s="6">
        <f t="shared" si="67"/>
        <v>0</v>
      </c>
      <c r="M797" s="27"/>
      <c r="N797" s="27"/>
      <c r="O797" s="27"/>
    </row>
    <row r="798" spans="1:17" x14ac:dyDescent="0.25">
      <c r="A798" s="27"/>
      <c r="B798" s="27"/>
      <c r="C798" s="27"/>
      <c r="D798" s="27"/>
      <c r="E798" s="27"/>
      <c r="F798" s="1" t="str">
        <f t="shared" si="64"/>
        <v>ENTER WEIGHT</v>
      </c>
      <c r="G798" s="2"/>
      <c r="H798" s="27"/>
      <c r="I798" s="27"/>
      <c r="J798" s="91" t="str">
        <f t="shared" si="65"/>
        <v>ENTER WEIGHT</v>
      </c>
      <c r="K798" s="5" t="b">
        <f t="shared" si="66"/>
        <v>0</v>
      </c>
      <c r="L798" s="6">
        <f t="shared" si="67"/>
        <v>0</v>
      </c>
      <c r="M798" s="27"/>
      <c r="N798" s="27"/>
      <c r="O798" s="27"/>
    </row>
    <row r="799" spans="1:17" x14ac:dyDescent="0.25">
      <c r="A799" s="27"/>
      <c r="B799" s="27"/>
      <c r="C799" s="27"/>
      <c r="D799" s="27"/>
      <c r="E799" s="27"/>
      <c r="F799" s="1" t="str">
        <f t="shared" si="64"/>
        <v>ENTER WEIGHT</v>
      </c>
      <c r="G799" s="2"/>
      <c r="H799" s="27"/>
      <c r="I799" s="27"/>
      <c r="J799" s="91" t="str">
        <f t="shared" si="65"/>
        <v>ENTER WEIGHT</v>
      </c>
      <c r="K799" s="5" t="b">
        <f t="shared" si="66"/>
        <v>0</v>
      </c>
      <c r="L799" s="6">
        <f t="shared" si="67"/>
        <v>0</v>
      </c>
      <c r="M799" s="27"/>
      <c r="N799" s="27"/>
      <c r="O799" s="27"/>
    </row>
    <row r="800" spans="1:17" x14ac:dyDescent="0.25">
      <c r="A800" s="27"/>
      <c r="B800" s="27"/>
      <c r="C800" s="27" t="s">
        <v>224</v>
      </c>
      <c r="D800" s="27" t="s">
        <v>535</v>
      </c>
      <c r="E800" s="27">
        <v>177.8</v>
      </c>
      <c r="F800" s="1">
        <f t="shared" si="64"/>
        <v>34.229999999999997</v>
      </c>
      <c r="G800" s="2" t="s">
        <v>175</v>
      </c>
      <c r="H800" s="27">
        <v>22</v>
      </c>
      <c r="I800" s="27">
        <v>306.56900000000002</v>
      </c>
      <c r="J800" s="91">
        <v>71.099999999999994</v>
      </c>
      <c r="K800" s="5">
        <f t="shared" si="66"/>
        <v>71.099999999999994</v>
      </c>
      <c r="L800" s="6">
        <f t="shared" si="67"/>
        <v>21797.055899999999</v>
      </c>
      <c r="M800" s="27" t="s">
        <v>36</v>
      </c>
      <c r="N800" s="27" t="s">
        <v>537</v>
      </c>
      <c r="O800" s="27" t="s">
        <v>150</v>
      </c>
      <c r="Q800" s="4" t="s">
        <v>536</v>
      </c>
    </row>
    <row r="801" spans="1:17" x14ac:dyDescent="0.25">
      <c r="A801" s="27"/>
      <c r="B801" s="27"/>
      <c r="C801" s="27" t="s">
        <v>224</v>
      </c>
      <c r="D801" s="27">
        <v>24980</v>
      </c>
      <c r="E801" s="27">
        <v>219.1</v>
      </c>
      <c r="F801" s="1">
        <v>41.67</v>
      </c>
      <c r="G801" s="2" t="s">
        <v>331</v>
      </c>
      <c r="H801" s="27">
        <v>1</v>
      </c>
      <c r="I801" s="27">
        <v>13.71</v>
      </c>
      <c r="J801" s="91">
        <v>75</v>
      </c>
      <c r="K801" s="5">
        <f t="shared" si="66"/>
        <v>75</v>
      </c>
      <c r="L801" s="6">
        <f t="shared" si="67"/>
        <v>1028.25</v>
      </c>
      <c r="M801" s="27" t="s">
        <v>36</v>
      </c>
      <c r="N801" s="27" t="s">
        <v>538</v>
      </c>
      <c r="O801" s="27" t="s">
        <v>150</v>
      </c>
      <c r="Q801" s="4" t="s">
        <v>540</v>
      </c>
    </row>
    <row r="802" spans="1:17" x14ac:dyDescent="0.25">
      <c r="A802" s="27"/>
      <c r="B802" s="27"/>
      <c r="C802" s="27" t="s">
        <v>224</v>
      </c>
      <c r="D802" s="27">
        <v>64612</v>
      </c>
      <c r="E802" s="27">
        <v>177.8</v>
      </c>
      <c r="F802" s="1">
        <v>38.69</v>
      </c>
      <c r="G802" s="2" t="s">
        <v>4</v>
      </c>
      <c r="H802" s="27">
        <v>2</v>
      </c>
      <c r="I802" s="27">
        <v>28.12</v>
      </c>
      <c r="J802" s="91">
        <v>73.69</v>
      </c>
      <c r="K802" s="5">
        <f t="shared" si="66"/>
        <v>55.267499999999998</v>
      </c>
      <c r="L802" s="6">
        <f t="shared" si="67"/>
        <v>1554.1221</v>
      </c>
      <c r="M802" s="27" t="s">
        <v>155</v>
      </c>
      <c r="N802" s="27" t="s">
        <v>539</v>
      </c>
      <c r="O802" s="27" t="s">
        <v>20</v>
      </c>
      <c r="Q802" s="4" t="s">
        <v>541</v>
      </c>
    </row>
    <row r="803" spans="1:17" x14ac:dyDescent="0.25">
      <c r="A803" s="27"/>
      <c r="B803" s="27"/>
      <c r="C803" s="27" t="s">
        <v>224</v>
      </c>
      <c r="D803" s="27">
        <v>180864</v>
      </c>
      <c r="E803" s="27">
        <v>219.1</v>
      </c>
      <c r="F803" s="1">
        <v>41.67</v>
      </c>
      <c r="G803" s="2" t="s">
        <v>543</v>
      </c>
      <c r="H803" s="27">
        <v>1</v>
      </c>
      <c r="I803" s="27">
        <v>13.5</v>
      </c>
      <c r="J803" s="91">
        <v>81</v>
      </c>
      <c r="K803" s="5">
        <f t="shared" si="66"/>
        <v>81</v>
      </c>
      <c r="L803" s="6">
        <f t="shared" si="67"/>
        <v>1093.5</v>
      </c>
      <c r="M803" s="27" t="s">
        <v>36</v>
      </c>
      <c r="N803" s="27" t="s">
        <v>544</v>
      </c>
      <c r="O803" s="27" t="s">
        <v>150</v>
      </c>
      <c r="Q803" s="4" t="s">
        <v>542</v>
      </c>
    </row>
    <row r="804" spans="1:17" x14ac:dyDescent="0.25">
      <c r="A804" s="27"/>
      <c r="B804" s="27"/>
      <c r="C804" s="27" t="s">
        <v>224</v>
      </c>
      <c r="D804" s="27">
        <v>180864</v>
      </c>
      <c r="E804" s="27">
        <v>219.1</v>
      </c>
      <c r="F804" s="1">
        <v>41.67</v>
      </c>
      <c r="G804" s="2" t="s">
        <v>4</v>
      </c>
      <c r="H804" s="27">
        <v>1</v>
      </c>
      <c r="I804" s="27">
        <v>13.5</v>
      </c>
      <c r="J804" s="91">
        <v>81</v>
      </c>
      <c r="K804" s="5">
        <f t="shared" si="66"/>
        <v>81</v>
      </c>
      <c r="L804" s="6">
        <f t="shared" si="67"/>
        <v>1093.5</v>
      </c>
      <c r="M804" s="27" t="s">
        <v>36</v>
      </c>
      <c r="N804" s="27" t="s">
        <v>544</v>
      </c>
      <c r="O804" s="27" t="s">
        <v>150</v>
      </c>
      <c r="Q804" s="4" t="s">
        <v>542</v>
      </c>
    </row>
    <row r="805" spans="1:17" x14ac:dyDescent="0.25">
      <c r="A805" s="27"/>
      <c r="B805" s="27"/>
      <c r="C805" s="27" t="s">
        <v>224</v>
      </c>
      <c r="D805" s="27">
        <v>180898</v>
      </c>
      <c r="E805" s="27">
        <v>139.69999999999999</v>
      </c>
      <c r="F805" s="1">
        <v>25.3</v>
      </c>
      <c r="G805" s="2" t="s">
        <v>4</v>
      </c>
      <c r="H805" s="27"/>
      <c r="I805" s="27">
        <v>330</v>
      </c>
      <c r="J805" s="91">
        <v>67.319999999999993</v>
      </c>
      <c r="K805" s="5">
        <f t="shared" si="66"/>
        <v>67.319999999999993</v>
      </c>
      <c r="L805" s="6">
        <f t="shared" si="67"/>
        <v>22215.599999999999</v>
      </c>
      <c r="M805" s="27" t="s">
        <v>36</v>
      </c>
      <c r="N805" s="27" t="s">
        <v>545</v>
      </c>
      <c r="O805" s="27" t="s">
        <v>150</v>
      </c>
      <c r="Q805" s="4" t="s">
        <v>546</v>
      </c>
    </row>
    <row r="806" spans="1:17" x14ac:dyDescent="0.25">
      <c r="A806" s="27"/>
      <c r="B806" s="27"/>
      <c r="C806" s="27" t="s">
        <v>0</v>
      </c>
      <c r="D806" s="27" t="s">
        <v>547</v>
      </c>
      <c r="E806" s="27">
        <v>114.3</v>
      </c>
      <c r="F806" s="1">
        <f t="shared" si="64"/>
        <v>17.260000000000002</v>
      </c>
      <c r="G806" s="2" t="s">
        <v>1</v>
      </c>
      <c r="H806" s="27">
        <v>119</v>
      </c>
      <c r="I806" s="27">
        <v>1130.5</v>
      </c>
      <c r="J806" s="91">
        <f t="shared" si="65"/>
        <v>56.44</v>
      </c>
      <c r="K806" s="5">
        <v>14.11</v>
      </c>
      <c r="L806" s="6">
        <f t="shared" si="67"/>
        <v>15951.355</v>
      </c>
      <c r="M806" s="27" t="s">
        <v>548</v>
      </c>
      <c r="N806" s="27" t="s">
        <v>549</v>
      </c>
      <c r="O806" s="27" t="s">
        <v>32</v>
      </c>
      <c r="P806" s="3" t="s">
        <v>558</v>
      </c>
      <c r="Q806" s="4" t="s">
        <v>550</v>
      </c>
    </row>
    <row r="807" spans="1:17" x14ac:dyDescent="0.25">
      <c r="A807" s="27"/>
      <c r="B807" s="27"/>
      <c r="C807" s="27" t="s">
        <v>0</v>
      </c>
      <c r="D807" s="27" t="s">
        <v>547</v>
      </c>
      <c r="E807" s="27">
        <v>114.3</v>
      </c>
      <c r="F807" s="1">
        <f t="shared" si="64"/>
        <v>17.260000000000002</v>
      </c>
      <c r="G807" s="2" t="s">
        <v>1</v>
      </c>
      <c r="H807" s="27">
        <v>124</v>
      </c>
      <c r="I807" s="27">
        <v>1178</v>
      </c>
      <c r="J807" s="91">
        <f t="shared" si="65"/>
        <v>56.44</v>
      </c>
      <c r="K807" s="5">
        <v>14.11</v>
      </c>
      <c r="L807" s="6">
        <f t="shared" si="67"/>
        <v>16621.579999999998</v>
      </c>
      <c r="M807" s="27" t="s">
        <v>548</v>
      </c>
      <c r="N807" s="27" t="s">
        <v>549</v>
      </c>
      <c r="O807" s="27" t="s">
        <v>32</v>
      </c>
      <c r="P807" s="3" t="s">
        <v>558</v>
      </c>
      <c r="Q807" s="4" t="s">
        <v>550</v>
      </c>
    </row>
    <row r="808" spans="1:17" x14ac:dyDescent="0.25">
      <c r="A808" s="27"/>
      <c r="B808" s="27"/>
      <c r="C808" s="27" t="s">
        <v>0</v>
      </c>
      <c r="D808" s="27">
        <v>180932</v>
      </c>
      <c r="E808" s="27">
        <v>60.3</v>
      </c>
      <c r="F808" s="1">
        <f t="shared" si="64"/>
        <v>6.99</v>
      </c>
      <c r="G808" s="2" t="s">
        <v>1</v>
      </c>
      <c r="H808" s="27">
        <v>600</v>
      </c>
      <c r="I808" s="27">
        <v>5700</v>
      </c>
      <c r="J808" s="91">
        <v>14.33</v>
      </c>
      <c r="K808" s="5">
        <f t="shared" si="66"/>
        <v>14.33</v>
      </c>
      <c r="L808" s="6">
        <f t="shared" si="67"/>
        <v>81681</v>
      </c>
      <c r="M808" s="27" t="s">
        <v>36</v>
      </c>
      <c r="N808" s="27" t="s">
        <v>551</v>
      </c>
      <c r="O808" s="27" t="s">
        <v>150</v>
      </c>
      <c r="Q808" s="27" t="s">
        <v>555</v>
      </c>
    </row>
    <row r="809" spans="1:17" x14ac:dyDescent="0.25">
      <c r="A809" s="27"/>
      <c r="B809" s="27"/>
      <c r="C809" s="27" t="s">
        <v>224</v>
      </c>
      <c r="D809" s="27">
        <v>180936</v>
      </c>
      <c r="E809" s="27">
        <v>244.5</v>
      </c>
      <c r="F809" s="1">
        <f t="shared" si="64"/>
        <v>53.57</v>
      </c>
      <c r="G809" s="2" t="s">
        <v>4</v>
      </c>
      <c r="H809" s="27"/>
      <c r="I809" s="27">
        <v>400</v>
      </c>
      <c r="J809" s="91">
        <v>122.12</v>
      </c>
      <c r="K809" s="5">
        <f t="shared" si="66"/>
        <v>122.12</v>
      </c>
      <c r="L809" s="6">
        <f t="shared" si="67"/>
        <v>48848</v>
      </c>
      <c r="M809" s="27" t="s">
        <v>36</v>
      </c>
      <c r="N809" s="27" t="s">
        <v>552</v>
      </c>
      <c r="O809" s="27" t="s">
        <v>150</v>
      </c>
      <c r="Q809" s="27" t="s">
        <v>556</v>
      </c>
    </row>
    <row r="810" spans="1:17" x14ac:dyDescent="0.25">
      <c r="A810" s="27"/>
      <c r="B810" s="27"/>
      <c r="C810" s="27" t="s">
        <v>224</v>
      </c>
      <c r="D810" s="27">
        <v>53919</v>
      </c>
      <c r="E810" s="27">
        <v>406.4</v>
      </c>
      <c r="F810" s="1">
        <v>96.73</v>
      </c>
      <c r="G810" s="2" t="s">
        <v>553</v>
      </c>
      <c r="H810" s="27">
        <v>2</v>
      </c>
      <c r="I810" s="27">
        <v>24.63</v>
      </c>
      <c r="J810" s="91">
        <v>193.11</v>
      </c>
      <c r="K810" s="5">
        <f t="shared" si="66"/>
        <v>193.11</v>
      </c>
      <c r="L810" s="6">
        <f t="shared" si="67"/>
        <v>4756.2993000000006</v>
      </c>
      <c r="M810" s="27" t="s">
        <v>36</v>
      </c>
      <c r="N810" s="27" t="s">
        <v>554</v>
      </c>
      <c r="O810" s="27" t="s">
        <v>150</v>
      </c>
      <c r="Q810" s="4" t="s">
        <v>557</v>
      </c>
    </row>
    <row r="811" spans="1:17" x14ac:dyDescent="0.25">
      <c r="A811" s="27"/>
      <c r="B811" s="27"/>
      <c r="C811" s="27" t="s">
        <v>224</v>
      </c>
      <c r="D811" s="27">
        <v>1978</v>
      </c>
      <c r="E811" s="27">
        <v>177.8</v>
      </c>
      <c r="F811" s="1">
        <f t="shared" si="64"/>
        <v>34.229999999999997</v>
      </c>
      <c r="G811" s="2" t="s">
        <v>4</v>
      </c>
      <c r="H811" s="27">
        <v>6</v>
      </c>
      <c r="I811" s="27">
        <v>81</v>
      </c>
      <c r="J811" s="91">
        <v>79.959999999999994</v>
      </c>
      <c r="K811" s="5">
        <f t="shared" si="66"/>
        <v>79.959999999999994</v>
      </c>
      <c r="L811" s="6">
        <f t="shared" si="67"/>
        <v>6476.7599999999993</v>
      </c>
      <c r="M811" s="27" t="s">
        <v>36</v>
      </c>
      <c r="N811" s="27" t="s">
        <v>170</v>
      </c>
      <c r="O811" s="27" t="s">
        <v>150</v>
      </c>
    </row>
    <row r="812" spans="1:17" x14ac:dyDescent="0.25">
      <c r="A812" s="27"/>
      <c r="B812" s="27"/>
      <c r="C812" s="27" t="s">
        <v>224</v>
      </c>
      <c r="D812" s="27">
        <v>180949</v>
      </c>
      <c r="E812" s="27">
        <v>177.8</v>
      </c>
      <c r="F812" s="1">
        <f t="shared" si="64"/>
        <v>34.229999999999997</v>
      </c>
      <c r="G812" s="2" t="s">
        <v>1</v>
      </c>
      <c r="H812" s="27">
        <v>4</v>
      </c>
      <c r="I812" s="27">
        <v>13.5</v>
      </c>
      <c r="J812" s="91">
        <v>69.16</v>
      </c>
      <c r="K812" s="5">
        <f t="shared" si="66"/>
        <v>69.16</v>
      </c>
      <c r="L812" s="6">
        <f t="shared" si="67"/>
        <v>933.66</v>
      </c>
      <c r="M812" s="27" t="s">
        <v>36</v>
      </c>
      <c r="N812" s="27" t="s">
        <v>559</v>
      </c>
      <c r="O812" s="27" t="s">
        <v>150</v>
      </c>
      <c r="Q812" s="4" t="s">
        <v>560</v>
      </c>
    </row>
    <row r="813" spans="1:17" x14ac:dyDescent="0.25">
      <c r="A813" s="27"/>
      <c r="B813" s="27"/>
      <c r="C813" s="27" t="s">
        <v>224</v>
      </c>
      <c r="D813" s="27">
        <v>180949</v>
      </c>
      <c r="E813" s="27">
        <v>177.8</v>
      </c>
      <c r="F813" s="1">
        <f t="shared" si="64"/>
        <v>34.229999999999997</v>
      </c>
      <c r="G813" s="2" t="s">
        <v>4</v>
      </c>
      <c r="H813" s="27">
        <v>6</v>
      </c>
      <c r="I813" s="27">
        <v>48</v>
      </c>
      <c r="J813" s="91">
        <v>79.959999999999994</v>
      </c>
      <c r="K813" s="5">
        <f t="shared" si="66"/>
        <v>79.959999999999994</v>
      </c>
      <c r="L813" s="6">
        <f t="shared" si="67"/>
        <v>3838.08</v>
      </c>
      <c r="M813" s="27" t="s">
        <v>36</v>
      </c>
      <c r="N813" s="27" t="s">
        <v>559</v>
      </c>
      <c r="O813" s="27" t="s">
        <v>150</v>
      </c>
      <c r="Q813" s="4" t="s">
        <v>560</v>
      </c>
    </row>
    <row r="814" spans="1:17" x14ac:dyDescent="0.25">
      <c r="A814" s="27"/>
      <c r="B814" s="27"/>
      <c r="C814" s="27" t="s">
        <v>224</v>
      </c>
      <c r="D814" s="27">
        <v>180949</v>
      </c>
      <c r="E814" s="27">
        <v>177.8</v>
      </c>
      <c r="F814" s="1">
        <f t="shared" si="64"/>
        <v>34.229999999999997</v>
      </c>
      <c r="G814" s="2" t="s">
        <v>4</v>
      </c>
      <c r="H814" s="27">
        <v>6</v>
      </c>
      <c r="I814" s="27">
        <v>24</v>
      </c>
      <c r="J814" s="91">
        <v>79.959999999999994</v>
      </c>
      <c r="K814" s="5">
        <f t="shared" si="66"/>
        <v>79.959999999999994</v>
      </c>
      <c r="L814" s="6">
        <f t="shared" si="67"/>
        <v>1919.04</v>
      </c>
      <c r="M814" s="27" t="s">
        <v>36</v>
      </c>
      <c r="N814" s="27" t="s">
        <v>559</v>
      </c>
      <c r="O814" s="27" t="s">
        <v>150</v>
      </c>
      <c r="Q814" s="4" t="s">
        <v>560</v>
      </c>
    </row>
    <row r="815" spans="1:17" x14ac:dyDescent="0.25">
      <c r="A815" s="27"/>
      <c r="B815" s="27"/>
      <c r="C815" s="27" t="s">
        <v>224</v>
      </c>
      <c r="D815" s="27">
        <v>8184</v>
      </c>
      <c r="E815" s="27">
        <v>114.3</v>
      </c>
      <c r="F815" s="1">
        <f t="shared" si="64"/>
        <v>17.260000000000002</v>
      </c>
      <c r="G815" s="2" t="s">
        <v>152</v>
      </c>
      <c r="H815" s="27">
        <v>409</v>
      </c>
      <c r="I815" s="27">
        <v>5684.49</v>
      </c>
      <c r="J815" s="91">
        <v>51.63</v>
      </c>
      <c r="K815" s="5">
        <f t="shared" si="66"/>
        <v>51.63</v>
      </c>
      <c r="L815" s="6">
        <f t="shared" si="67"/>
        <v>293490.21870000003</v>
      </c>
      <c r="M815" s="27" t="s">
        <v>36</v>
      </c>
      <c r="N815" s="27" t="s">
        <v>561</v>
      </c>
      <c r="O815" s="27" t="s">
        <v>150</v>
      </c>
      <c r="Q815" s="4" t="s">
        <v>562</v>
      </c>
    </row>
    <row r="816" spans="1:17" x14ac:dyDescent="0.25">
      <c r="A816" s="27"/>
      <c r="B816" s="27"/>
      <c r="C816" s="27" t="s">
        <v>0</v>
      </c>
      <c r="D816" s="27">
        <v>180954</v>
      </c>
      <c r="E816" s="27">
        <v>73</v>
      </c>
      <c r="F816" s="1">
        <f t="shared" si="64"/>
        <v>9.67</v>
      </c>
      <c r="G816" s="2" t="s">
        <v>4</v>
      </c>
      <c r="H816" s="27">
        <v>180</v>
      </c>
      <c r="I816" s="27">
        <v>1728</v>
      </c>
      <c r="J816" s="91">
        <v>17.809999999999999</v>
      </c>
      <c r="K816" s="5">
        <f t="shared" si="66"/>
        <v>17.809999999999999</v>
      </c>
      <c r="L816" s="6">
        <f t="shared" si="67"/>
        <v>30775.679999999997</v>
      </c>
      <c r="M816" s="27" t="s">
        <v>36</v>
      </c>
      <c r="N816" s="27" t="s">
        <v>563</v>
      </c>
      <c r="O816" s="27" t="s">
        <v>150</v>
      </c>
      <c r="Q816" s="4" t="s">
        <v>564</v>
      </c>
    </row>
    <row r="817" spans="1:15" x14ac:dyDescent="0.25">
      <c r="A817" s="27"/>
      <c r="B817" s="27"/>
      <c r="C817" s="27" t="s">
        <v>0</v>
      </c>
      <c r="D817" s="27">
        <v>180957</v>
      </c>
      <c r="E817" s="27">
        <v>168.3</v>
      </c>
      <c r="F817" s="1">
        <v>29.76</v>
      </c>
      <c r="G817" s="2" t="s">
        <v>4</v>
      </c>
      <c r="H817" s="27"/>
      <c r="I817" s="27">
        <v>400</v>
      </c>
      <c r="J817" s="91">
        <v>70.94</v>
      </c>
      <c r="K817" s="5">
        <f t="shared" si="66"/>
        <v>70.94</v>
      </c>
      <c r="L817" s="6">
        <f t="shared" si="67"/>
        <v>28376</v>
      </c>
      <c r="M817" s="27" t="s">
        <v>36</v>
      </c>
      <c r="N817" s="27" t="s">
        <v>565</v>
      </c>
      <c r="O817" s="27"/>
    </row>
    <row r="818" spans="1:15" x14ac:dyDescent="0.25">
      <c r="A818" s="27"/>
      <c r="B818" s="27"/>
      <c r="C818" s="27"/>
      <c r="D818" s="27"/>
      <c r="E818" s="27"/>
      <c r="F818" s="1" t="str">
        <f t="shared" si="64"/>
        <v>ENTER WEIGHT</v>
      </c>
      <c r="G818" s="2"/>
      <c r="H818" s="27"/>
      <c r="I818" s="27"/>
      <c r="J818" s="91" t="str">
        <f t="shared" si="65"/>
        <v>ENTER WEIGHT</v>
      </c>
      <c r="K818" s="5" t="b">
        <f t="shared" si="66"/>
        <v>0</v>
      </c>
      <c r="L818" s="6">
        <f t="shared" si="67"/>
        <v>0</v>
      </c>
      <c r="M818" s="27"/>
      <c r="N818" s="27"/>
      <c r="O818" s="27"/>
    </row>
    <row r="819" spans="1:15" x14ac:dyDescent="0.25">
      <c r="A819" s="27"/>
      <c r="B819" s="27"/>
      <c r="C819" s="27"/>
      <c r="D819" s="27"/>
      <c r="E819" s="27"/>
      <c r="F819" s="1" t="str">
        <f t="shared" si="64"/>
        <v>ENTER WEIGHT</v>
      </c>
      <c r="G819" s="2"/>
      <c r="H819" s="27"/>
      <c r="I819" s="27"/>
      <c r="J819" s="91" t="str">
        <f t="shared" si="65"/>
        <v>ENTER WEIGHT</v>
      </c>
      <c r="K819" s="5" t="b">
        <f t="shared" si="66"/>
        <v>0</v>
      </c>
      <c r="L819" s="6">
        <f t="shared" si="67"/>
        <v>0</v>
      </c>
      <c r="M819" s="27"/>
      <c r="N819" s="27"/>
      <c r="O819" s="27"/>
    </row>
    <row r="820" spans="1:15" x14ac:dyDescent="0.25">
      <c r="A820" s="27"/>
      <c r="B820" s="27"/>
      <c r="C820" s="27"/>
      <c r="D820" s="27"/>
      <c r="E820" s="27"/>
      <c r="F820" s="1" t="str">
        <f t="shared" si="64"/>
        <v>ENTER WEIGHT</v>
      </c>
      <c r="G820" s="2"/>
      <c r="H820" s="27"/>
      <c r="I820" s="27"/>
      <c r="J820" s="91" t="str">
        <f t="shared" si="65"/>
        <v>ENTER WEIGHT</v>
      </c>
      <c r="K820" s="5" t="b">
        <f t="shared" si="66"/>
        <v>0</v>
      </c>
      <c r="L820" s="6">
        <f t="shared" si="67"/>
        <v>0</v>
      </c>
      <c r="M820" s="27"/>
      <c r="N820" s="27"/>
      <c r="O820" s="27"/>
    </row>
    <row r="821" spans="1:15" x14ac:dyDescent="0.25">
      <c r="A821" s="27"/>
      <c r="B821" s="27"/>
      <c r="C821" s="27"/>
      <c r="D821" s="27"/>
      <c r="E821" s="27"/>
      <c r="F821" s="1" t="str">
        <f t="shared" si="64"/>
        <v>ENTER WEIGHT</v>
      </c>
      <c r="G821" s="2"/>
      <c r="H821" s="27"/>
      <c r="I821" s="27"/>
      <c r="J821" s="91" t="str">
        <f t="shared" si="65"/>
        <v>ENTER WEIGHT</v>
      </c>
      <c r="K821" s="5" t="b">
        <f t="shared" si="66"/>
        <v>0</v>
      </c>
      <c r="L821" s="6">
        <f t="shared" si="67"/>
        <v>0</v>
      </c>
      <c r="M821" s="27"/>
      <c r="N821" s="27"/>
      <c r="O821" s="27"/>
    </row>
    <row r="822" spans="1:15" x14ac:dyDescent="0.25">
      <c r="A822" s="27"/>
      <c r="B822" s="27"/>
      <c r="C822" s="27"/>
      <c r="D822" s="27"/>
      <c r="E822" s="27"/>
      <c r="F822" s="1" t="str">
        <f t="shared" ref="F822:F885" si="68">IF($E822=60.3,6.99,IF($E822=73,9.67,IF($E822=88.9,13.84,IF($E822=114.3,17.26,IF($E822=177.8,34.23,IF($E822=244.5,53.57,"ENTER WEIGHT"))))))</f>
        <v>ENTER WEIGHT</v>
      </c>
      <c r="G822" s="2"/>
      <c r="H822" s="27"/>
      <c r="I822" s="27"/>
      <c r="J822" s="91" t="str">
        <f t="shared" si="65"/>
        <v>ENTER WEIGHT</v>
      </c>
      <c r="K822" s="5" t="b">
        <f t="shared" si="66"/>
        <v>0</v>
      </c>
      <c r="L822" s="6">
        <f t="shared" si="67"/>
        <v>0</v>
      </c>
      <c r="M822" s="27"/>
      <c r="N822" s="27"/>
      <c r="O822" s="27"/>
    </row>
    <row r="823" spans="1:15" x14ac:dyDescent="0.25">
      <c r="A823" s="27"/>
      <c r="B823" s="27"/>
      <c r="C823" s="27"/>
      <c r="D823" s="27"/>
      <c r="E823" s="27"/>
      <c r="F823" s="1" t="str">
        <f t="shared" si="68"/>
        <v>ENTER WEIGHT</v>
      </c>
      <c r="G823" s="2"/>
      <c r="H823" s="27"/>
      <c r="I823" s="27"/>
      <c r="J823" s="91" t="str">
        <f t="shared" si="65"/>
        <v>ENTER WEIGHT</v>
      </c>
      <c r="K823" s="5" t="b">
        <f t="shared" si="66"/>
        <v>0</v>
      </c>
      <c r="L823" s="6">
        <f t="shared" si="67"/>
        <v>0</v>
      </c>
      <c r="M823" s="27"/>
      <c r="N823" s="27"/>
      <c r="O823" s="27"/>
    </row>
    <row r="824" spans="1:15" x14ac:dyDescent="0.25">
      <c r="A824" s="27"/>
      <c r="B824" s="27"/>
      <c r="C824" s="27"/>
      <c r="D824" s="27"/>
      <c r="E824" s="27"/>
      <c r="F824" s="1" t="str">
        <f t="shared" si="68"/>
        <v>ENTER WEIGHT</v>
      </c>
      <c r="G824" s="2"/>
      <c r="H824" s="27"/>
      <c r="I824" s="27"/>
      <c r="J824" s="91" t="str">
        <f t="shared" si="65"/>
        <v>ENTER WEIGHT</v>
      </c>
      <c r="K824" s="5" t="b">
        <f t="shared" si="66"/>
        <v>0</v>
      </c>
      <c r="L824" s="6">
        <f t="shared" si="67"/>
        <v>0</v>
      </c>
      <c r="M824" s="27"/>
      <c r="N824" s="27"/>
      <c r="O824" s="27"/>
    </row>
    <row r="825" spans="1:15" x14ac:dyDescent="0.25">
      <c r="A825" s="27"/>
      <c r="B825" s="27"/>
      <c r="C825" s="27"/>
      <c r="D825" s="27"/>
      <c r="E825" s="27"/>
      <c r="F825" s="1" t="str">
        <f t="shared" si="68"/>
        <v>ENTER WEIGHT</v>
      </c>
      <c r="G825" s="2"/>
      <c r="H825" s="27"/>
      <c r="I825" s="27"/>
      <c r="J825" s="91" t="str">
        <f t="shared" si="65"/>
        <v>ENTER WEIGHT</v>
      </c>
      <c r="K825" s="5" t="b">
        <f t="shared" si="66"/>
        <v>0</v>
      </c>
      <c r="L825" s="6">
        <f t="shared" si="67"/>
        <v>0</v>
      </c>
      <c r="M825" s="27"/>
      <c r="N825" s="27"/>
      <c r="O825" s="27"/>
    </row>
    <row r="826" spans="1:15" x14ac:dyDescent="0.25">
      <c r="A826" s="27"/>
      <c r="B826" s="27"/>
      <c r="C826" s="27"/>
      <c r="D826" s="27"/>
      <c r="E826" s="27"/>
      <c r="F826" s="1" t="str">
        <f t="shared" si="68"/>
        <v>ENTER WEIGHT</v>
      </c>
      <c r="G826" s="2"/>
      <c r="H826" s="27"/>
      <c r="I826" s="27"/>
      <c r="J826" s="91" t="str">
        <f t="shared" si="65"/>
        <v>ENTER WEIGHT</v>
      </c>
      <c r="K826" s="5" t="b">
        <f t="shared" si="66"/>
        <v>0</v>
      </c>
      <c r="L826" s="6">
        <f t="shared" si="67"/>
        <v>0</v>
      </c>
      <c r="M826" s="27"/>
      <c r="N826" s="27"/>
      <c r="O826" s="27"/>
    </row>
    <row r="827" spans="1:15" x14ac:dyDescent="0.25">
      <c r="A827" s="27"/>
      <c r="B827" s="27"/>
      <c r="C827" s="27"/>
      <c r="D827" s="27"/>
      <c r="E827" s="27"/>
      <c r="F827" s="1" t="str">
        <f t="shared" si="68"/>
        <v>ENTER WEIGHT</v>
      </c>
      <c r="G827" s="2"/>
      <c r="H827" s="27"/>
      <c r="I827" s="27"/>
      <c r="J827" s="91" t="str">
        <f t="shared" si="65"/>
        <v>ENTER WEIGHT</v>
      </c>
      <c r="K827" s="5" t="b">
        <f t="shared" si="66"/>
        <v>0</v>
      </c>
      <c r="L827" s="6">
        <f t="shared" si="67"/>
        <v>0</v>
      </c>
      <c r="M827" s="27"/>
      <c r="N827" s="27"/>
      <c r="O827" s="27"/>
    </row>
    <row r="828" spans="1:15" x14ac:dyDescent="0.25">
      <c r="A828" s="27"/>
      <c r="B828" s="27"/>
      <c r="C828" s="27"/>
      <c r="D828" s="27"/>
      <c r="E828" s="27"/>
      <c r="F828" s="1" t="str">
        <f t="shared" si="68"/>
        <v>ENTER WEIGHT</v>
      </c>
      <c r="G828" s="2"/>
      <c r="H828" s="27"/>
      <c r="I828" s="27"/>
      <c r="J828" s="91" t="str">
        <f t="shared" si="65"/>
        <v>ENTER WEIGHT</v>
      </c>
      <c r="K828" s="5" t="b">
        <f t="shared" si="66"/>
        <v>0</v>
      </c>
      <c r="L828" s="6">
        <f t="shared" si="67"/>
        <v>0</v>
      </c>
      <c r="M828" s="27"/>
      <c r="N828" s="27"/>
      <c r="O828" s="27"/>
    </row>
    <row r="829" spans="1:15" x14ac:dyDescent="0.25">
      <c r="A829" s="27"/>
      <c r="B829" s="27"/>
      <c r="C829" s="27"/>
      <c r="D829" s="27"/>
      <c r="E829" s="27"/>
      <c r="F829" s="1" t="str">
        <f t="shared" si="68"/>
        <v>ENTER WEIGHT</v>
      </c>
      <c r="G829" s="2"/>
      <c r="H829" s="27"/>
      <c r="I829" s="27"/>
      <c r="J829" s="91" t="str">
        <f t="shared" si="65"/>
        <v>ENTER WEIGHT</v>
      </c>
      <c r="K829" s="5" t="b">
        <f t="shared" si="66"/>
        <v>0</v>
      </c>
      <c r="L829" s="6">
        <f t="shared" si="67"/>
        <v>0</v>
      </c>
      <c r="M829" s="27"/>
      <c r="N829" s="27"/>
      <c r="O829" s="27"/>
    </row>
    <row r="830" spans="1:15" x14ac:dyDescent="0.25">
      <c r="A830" s="27"/>
      <c r="B830" s="27"/>
      <c r="C830" s="27"/>
      <c r="D830" s="27"/>
      <c r="E830" s="27"/>
      <c r="F830" s="1" t="str">
        <f t="shared" si="68"/>
        <v>ENTER WEIGHT</v>
      </c>
      <c r="G830" s="2"/>
      <c r="H830" s="27"/>
      <c r="I830" s="27"/>
      <c r="J830" s="91" t="str">
        <f t="shared" si="65"/>
        <v>ENTER WEIGHT</v>
      </c>
      <c r="K830" s="5" t="b">
        <f t="shared" si="66"/>
        <v>0</v>
      </c>
      <c r="L830" s="6">
        <f t="shared" si="67"/>
        <v>0</v>
      </c>
      <c r="M830" s="27"/>
      <c r="N830" s="27"/>
      <c r="O830" s="27"/>
    </row>
    <row r="831" spans="1:15" x14ac:dyDescent="0.25">
      <c r="A831" s="27"/>
      <c r="B831" s="27"/>
      <c r="C831" s="27"/>
      <c r="D831" s="27"/>
      <c r="E831" s="27"/>
      <c r="F831" s="1" t="str">
        <f t="shared" si="68"/>
        <v>ENTER WEIGHT</v>
      </c>
      <c r="G831" s="2"/>
      <c r="H831" s="27"/>
      <c r="I831" s="27"/>
      <c r="J831" s="91" t="str">
        <f t="shared" si="65"/>
        <v>ENTER WEIGHT</v>
      </c>
      <c r="K831" s="5" t="b">
        <f t="shared" si="66"/>
        <v>0</v>
      </c>
      <c r="L831" s="6">
        <f t="shared" si="67"/>
        <v>0</v>
      </c>
      <c r="M831" s="27"/>
      <c r="N831" s="27"/>
      <c r="O831" s="27"/>
    </row>
    <row r="832" spans="1:15" x14ac:dyDescent="0.25">
      <c r="A832" s="27"/>
      <c r="B832" s="27"/>
      <c r="C832" s="27"/>
      <c r="D832" s="27"/>
      <c r="E832" s="27"/>
      <c r="F832" s="1" t="str">
        <f t="shared" si="68"/>
        <v>ENTER WEIGHT</v>
      </c>
      <c r="G832" s="2"/>
      <c r="H832" s="27"/>
      <c r="I832" s="27"/>
      <c r="J832" s="91" t="str">
        <f t="shared" si="65"/>
        <v>ENTER WEIGHT</v>
      </c>
      <c r="K832" s="5" t="b">
        <f t="shared" si="66"/>
        <v>0</v>
      </c>
      <c r="L832" s="6">
        <f t="shared" si="67"/>
        <v>0</v>
      </c>
      <c r="M832" s="27"/>
      <c r="N832" s="27"/>
      <c r="O832" s="27"/>
    </row>
    <row r="833" spans="1:15" x14ac:dyDescent="0.25">
      <c r="A833" s="27"/>
      <c r="B833" s="27"/>
      <c r="C833" s="27"/>
      <c r="D833" s="27"/>
      <c r="E833" s="27"/>
      <c r="F833" s="1" t="str">
        <f t="shared" si="68"/>
        <v>ENTER WEIGHT</v>
      </c>
      <c r="G833" s="2"/>
      <c r="H833" s="27"/>
      <c r="I833" s="27"/>
      <c r="J833" s="91" t="str">
        <f t="shared" si="65"/>
        <v>ENTER WEIGHT</v>
      </c>
      <c r="K833" s="5" t="b">
        <f t="shared" si="66"/>
        <v>0</v>
      </c>
      <c r="L833" s="6">
        <f t="shared" si="67"/>
        <v>0</v>
      </c>
      <c r="M833" s="27"/>
      <c r="N833" s="27"/>
      <c r="O833" s="27"/>
    </row>
    <row r="834" spans="1:15" x14ac:dyDescent="0.25">
      <c r="A834" s="27"/>
      <c r="B834" s="27"/>
      <c r="C834" s="27"/>
      <c r="D834" s="27"/>
      <c r="E834" s="27"/>
      <c r="F834" s="1" t="str">
        <f t="shared" si="68"/>
        <v>ENTER WEIGHT</v>
      </c>
      <c r="G834" s="2"/>
      <c r="H834" s="27"/>
      <c r="I834" s="27"/>
      <c r="J834" s="91" t="str">
        <f t="shared" si="65"/>
        <v>ENTER WEIGHT</v>
      </c>
      <c r="K834" s="5" t="b">
        <f t="shared" si="66"/>
        <v>0</v>
      </c>
      <c r="L834" s="6">
        <f t="shared" si="67"/>
        <v>0</v>
      </c>
      <c r="M834" s="27"/>
      <c r="N834" s="27"/>
      <c r="O834" s="27"/>
    </row>
    <row r="835" spans="1:15" x14ac:dyDescent="0.25">
      <c r="A835" s="27"/>
      <c r="B835" s="27"/>
      <c r="C835" s="27"/>
      <c r="D835" s="27"/>
      <c r="E835" s="27"/>
      <c r="F835" s="1" t="str">
        <f t="shared" si="68"/>
        <v>ENTER WEIGHT</v>
      </c>
      <c r="G835" s="2"/>
      <c r="H835" s="27"/>
      <c r="I835" s="27"/>
      <c r="J835" s="91" t="str">
        <f t="shared" si="65"/>
        <v>ENTER WEIGHT</v>
      </c>
      <c r="K835" s="5" t="b">
        <f t="shared" si="66"/>
        <v>0</v>
      </c>
      <c r="L835" s="6">
        <f t="shared" si="67"/>
        <v>0</v>
      </c>
      <c r="M835" s="27"/>
      <c r="N835" s="27"/>
      <c r="O835" s="27"/>
    </row>
    <row r="836" spans="1:15" x14ac:dyDescent="0.25">
      <c r="A836" s="27"/>
      <c r="B836" s="27"/>
      <c r="C836" s="27"/>
      <c r="D836" s="27"/>
      <c r="E836" s="27"/>
      <c r="F836" s="1" t="str">
        <f t="shared" si="68"/>
        <v>ENTER WEIGHT</v>
      </c>
      <c r="G836" s="2"/>
      <c r="H836" s="27"/>
      <c r="I836" s="27"/>
      <c r="J836" s="91" t="str">
        <f t="shared" si="65"/>
        <v>ENTER WEIGHT</v>
      </c>
      <c r="K836" s="5" t="b">
        <f t="shared" si="66"/>
        <v>0</v>
      </c>
      <c r="L836" s="6">
        <f t="shared" si="67"/>
        <v>0</v>
      </c>
      <c r="M836" s="27"/>
      <c r="N836" s="27"/>
      <c r="O836" s="27"/>
    </row>
    <row r="837" spans="1:15" x14ac:dyDescent="0.25">
      <c r="A837" s="27"/>
      <c r="B837" s="27"/>
      <c r="C837" s="27"/>
      <c r="D837" s="27"/>
      <c r="E837" s="27"/>
      <c r="F837" s="1" t="str">
        <f t="shared" si="68"/>
        <v>ENTER WEIGHT</v>
      </c>
      <c r="G837" s="2"/>
      <c r="H837" s="27"/>
      <c r="I837" s="27"/>
      <c r="J837" s="91" t="str">
        <f t="shared" si="65"/>
        <v>ENTER WEIGHT</v>
      </c>
      <c r="K837" s="5" t="b">
        <f t="shared" si="66"/>
        <v>0</v>
      </c>
      <c r="L837" s="6">
        <f t="shared" si="67"/>
        <v>0</v>
      </c>
      <c r="M837" s="27"/>
      <c r="N837" s="27"/>
      <c r="O837" s="27"/>
    </row>
    <row r="838" spans="1:15" x14ac:dyDescent="0.25">
      <c r="A838" s="27"/>
      <c r="B838" s="27"/>
      <c r="C838" s="27"/>
      <c r="D838" s="27"/>
      <c r="E838" s="27"/>
      <c r="F838" s="1" t="str">
        <f t="shared" si="68"/>
        <v>ENTER WEIGHT</v>
      </c>
      <c r="G838" s="2"/>
      <c r="H838" s="27"/>
      <c r="I838" s="27"/>
      <c r="J838" s="91" t="str">
        <f t="shared" si="65"/>
        <v>ENTER WEIGHT</v>
      </c>
      <c r="K838" s="5" t="b">
        <f t="shared" si="66"/>
        <v>0</v>
      </c>
      <c r="L838" s="6">
        <f t="shared" si="67"/>
        <v>0</v>
      </c>
      <c r="M838" s="27"/>
      <c r="N838" s="27"/>
      <c r="O838" s="27"/>
    </row>
    <row r="839" spans="1:15" x14ac:dyDescent="0.25">
      <c r="A839" s="27"/>
      <c r="B839" s="27"/>
      <c r="C839" s="27"/>
      <c r="D839" s="27"/>
      <c r="E839" s="27"/>
      <c r="F839" s="1" t="str">
        <f t="shared" si="68"/>
        <v>ENTER WEIGHT</v>
      </c>
      <c r="G839" s="2"/>
      <c r="H839" s="27"/>
      <c r="I839" s="27"/>
      <c r="J839" s="91" t="str">
        <f t="shared" si="65"/>
        <v>ENTER WEIGHT</v>
      </c>
      <c r="K839" s="5" t="b">
        <f t="shared" si="66"/>
        <v>0</v>
      </c>
      <c r="L839" s="6">
        <f t="shared" si="67"/>
        <v>0</v>
      </c>
      <c r="M839" s="27"/>
      <c r="N839" s="27"/>
      <c r="O839" s="27"/>
    </row>
    <row r="840" spans="1:15" x14ac:dyDescent="0.25">
      <c r="A840" s="27"/>
      <c r="B840" s="27"/>
      <c r="C840" s="27"/>
      <c r="D840" s="27"/>
      <c r="E840" s="27"/>
      <c r="F840" s="1" t="str">
        <f t="shared" si="68"/>
        <v>ENTER WEIGHT</v>
      </c>
      <c r="G840" s="2"/>
      <c r="H840" s="27"/>
      <c r="I840" s="27"/>
      <c r="J840" s="91" t="str">
        <f t="shared" si="65"/>
        <v>ENTER WEIGHT</v>
      </c>
      <c r="K840" s="5" t="b">
        <f t="shared" si="66"/>
        <v>0</v>
      </c>
      <c r="L840" s="6">
        <f t="shared" si="67"/>
        <v>0</v>
      </c>
      <c r="M840" s="27"/>
      <c r="N840" s="27"/>
      <c r="O840" s="27"/>
    </row>
    <row r="841" spans="1:15" x14ac:dyDescent="0.25">
      <c r="A841" s="27"/>
      <c r="B841" s="27"/>
      <c r="C841" s="27"/>
      <c r="D841" s="27"/>
      <c r="E841" s="27"/>
      <c r="F841" s="1" t="str">
        <f t="shared" si="68"/>
        <v>ENTER WEIGHT</v>
      </c>
      <c r="G841" s="2"/>
      <c r="H841" s="27"/>
      <c r="I841" s="27"/>
      <c r="J841" s="91" t="str">
        <f t="shared" si="65"/>
        <v>ENTER WEIGHT</v>
      </c>
      <c r="K841" s="5" t="b">
        <f t="shared" si="66"/>
        <v>0</v>
      </c>
      <c r="L841" s="6">
        <f t="shared" si="67"/>
        <v>0</v>
      </c>
      <c r="M841" s="27"/>
      <c r="N841" s="27"/>
      <c r="O841" s="27"/>
    </row>
    <row r="842" spans="1:15" x14ac:dyDescent="0.25">
      <c r="A842" s="27"/>
      <c r="B842" s="27"/>
      <c r="C842" s="27"/>
      <c r="D842" s="27"/>
      <c r="E842" s="27"/>
      <c r="F842" s="1" t="str">
        <f t="shared" si="68"/>
        <v>ENTER WEIGHT</v>
      </c>
      <c r="G842" s="2"/>
      <c r="H842" s="27"/>
      <c r="I842" s="27"/>
      <c r="J842" s="91" t="str">
        <f t="shared" si="65"/>
        <v>ENTER WEIGHT</v>
      </c>
      <c r="K842" s="5" t="b">
        <f t="shared" si="66"/>
        <v>0</v>
      </c>
      <c r="L842" s="6">
        <f t="shared" si="67"/>
        <v>0</v>
      </c>
      <c r="M842" s="27"/>
      <c r="N842" s="27"/>
      <c r="O842" s="27"/>
    </row>
    <row r="843" spans="1:15" x14ac:dyDescent="0.25">
      <c r="A843" s="27"/>
      <c r="B843" s="27"/>
      <c r="C843" s="27"/>
      <c r="D843" s="27"/>
      <c r="E843" s="27"/>
      <c r="F843" s="1" t="str">
        <f t="shared" si="68"/>
        <v>ENTER WEIGHT</v>
      </c>
      <c r="G843" s="2"/>
      <c r="H843" s="27"/>
      <c r="I843" s="27"/>
      <c r="J843" s="91" t="str">
        <f t="shared" si="65"/>
        <v>ENTER WEIGHT</v>
      </c>
      <c r="K843" s="5" t="b">
        <f t="shared" si="66"/>
        <v>0</v>
      </c>
      <c r="L843" s="6">
        <f t="shared" si="67"/>
        <v>0</v>
      </c>
      <c r="M843" s="27"/>
      <c r="N843" s="27"/>
      <c r="O843" s="27"/>
    </row>
    <row r="844" spans="1:15" x14ac:dyDescent="0.25">
      <c r="A844" s="27"/>
      <c r="B844" s="27"/>
      <c r="C844" s="27"/>
      <c r="D844" s="27"/>
      <c r="E844" s="27"/>
      <c r="F844" s="1" t="str">
        <f t="shared" si="68"/>
        <v>ENTER WEIGHT</v>
      </c>
      <c r="G844" s="2"/>
      <c r="H844" s="27"/>
      <c r="I844" s="27"/>
      <c r="J844" s="91" t="str">
        <f t="shared" si="65"/>
        <v>ENTER WEIGHT</v>
      </c>
      <c r="K844" s="5" t="b">
        <f t="shared" si="66"/>
        <v>0</v>
      </c>
      <c r="L844" s="6">
        <f t="shared" si="67"/>
        <v>0</v>
      </c>
      <c r="M844" s="27"/>
      <c r="N844" s="27"/>
      <c r="O844" s="27"/>
    </row>
    <row r="845" spans="1:15" x14ac:dyDescent="0.25">
      <c r="A845" s="27"/>
      <c r="B845" s="27"/>
      <c r="C845" s="27"/>
      <c r="D845" s="27"/>
      <c r="E845" s="27"/>
      <c r="F845" s="1" t="str">
        <f t="shared" si="68"/>
        <v>ENTER WEIGHT</v>
      </c>
      <c r="G845" s="2"/>
      <c r="H845" s="27"/>
      <c r="I845" s="27"/>
      <c r="J845" s="91" t="str">
        <f t="shared" si="65"/>
        <v>ENTER WEIGHT</v>
      </c>
      <c r="K845" s="5" t="b">
        <f t="shared" si="66"/>
        <v>0</v>
      </c>
      <c r="L845" s="6">
        <f t="shared" si="67"/>
        <v>0</v>
      </c>
      <c r="M845" s="27"/>
      <c r="N845" s="27"/>
      <c r="O845" s="27"/>
    </row>
    <row r="846" spans="1:15" x14ac:dyDescent="0.25">
      <c r="A846" s="27"/>
      <c r="B846" s="27"/>
      <c r="C846" s="27"/>
      <c r="D846" s="27"/>
      <c r="E846" s="27"/>
      <c r="F846" s="1" t="str">
        <f t="shared" si="68"/>
        <v>ENTER WEIGHT</v>
      </c>
      <c r="G846" s="2"/>
      <c r="H846" s="27"/>
      <c r="I846" s="27"/>
      <c r="J846" s="91" t="str">
        <f t="shared" ref="J846:J909" si="69">IF($E846=60.3,30.1,IF($E846=73,37.54,IF($E846=88.9,52.62,IF(AND($E846=114.3, $F846=17.26),56.44,IF(AND($E846=177.8, $F846=34.23),92.37,IF(AND($E846=244.5,$F846=53.57),144.09,"ENTER WEIGHT"))))))</f>
        <v>ENTER WEIGHT</v>
      </c>
      <c r="K846" s="5" t="b">
        <f t="shared" si="66"/>
        <v>0</v>
      </c>
      <c r="L846" s="6">
        <f t="shared" si="67"/>
        <v>0</v>
      </c>
      <c r="M846" s="27"/>
      <c r="N846" s="27"/>
      <c r="O846" s="27"/>
    </row>
    <row r="847" spans="1:15" x14ac:dyDescent="0.25">
      <c r="A847" s="27"/>
      <c r="B847" s="27"/>
      <c r="C847" s="27"/>
      <c r="D847" s="27"/>
      <c r="E847" s="27"/>
      <c r="F847" s="1" t="str">
        <f t="shared" si="68"/>
        <v>ENTER WEIGHT</v>
      </c>
      <c r="G847" s="2"/>
      <c r="H847" s="27"/>
      <c r="I847" s="27"/>
      <c r="J847" s="91" t="str">
        <f t="shared" si="69"/>
        <v>ENTER WEIGHT</v>
      </c>
      <c r="K847" s="5" t="b">
        <f t="shared" si="66"/>
        <v>0</v>
      </c>
      <c r="L847" s="6">
        <f t="shared" si="67"/>
        <v>0</v>
      </c>
      <c r="M847" s="27"/>
      <c r="N847" s="27"/>
      <c r="O847" s="27"/>
    </row>
    <row r="848" spans="1:15" x14ac:dyDescent="0.25">
      <c r="A848" s="27"/>
      <c r="B848" s="27"/>
      <c r="C848" s="27"/>
      <c r="D848" s="27"/>
      <c r="E848" s="27"/>
      <c r="F848" s="1" t="str">
        <f t="shared" si="68"/>
        <v>ENTER WEIGHT</v>
      </c>
      <c r="G848" s="2"/>
      <c r="H848" s="27"/>
      <c r="I848" s="27"/>
      <c r="J848" s="91" t="str">
        <f t="shared" si="69"/>
        <v>ENTER WEIGHT</v>
      </c>
      <c r="K848" s="5" t="b">
        <f t="shared" si="66"/>
        <v>0</v>
      </c>
      <c r="L848" s="6">
        <f t="shared" si="67"/>
        <v>0</v>
      </c>
      <c r="M848" s="27"/>
      <c r="N848" s="27"/>
      <c r="O848" s="27"/>
    </row>
    <row r="849" spans="1:15" x14ac:dyDescent="0.25">
      <c r="A849" s="27"/>
      <c r="B849" s="27"/>
      <c r="C849" s="27"/>
      <c r="D849" s="27"/>
      <c r="E849" s="27"/>
      <c r="F849" s="1" t="str">
        <f t="shared" si="68"/>
        <v>ENTER WEIGHT</v>
      </c>
      <c r="G849" s="2"/>
      <c r="H849" s="27"/>
      <c r="I849" s="27"/>
      <c r="J849" s="91" t="str">
        <f t="shared" si="69"/>
        <v>ENTER WEIGHT</v>
      </c>
      <c r="K849" s="5" t="b">
        <f t="shared" si="66"/>
        <v>0</v>
      </c>
      <c r="L849" s="6">
        <f t="shared" si="67"/>
        <v>0</v>
      </c>
      <c r="M849" s="27"/>
      <c r="N849" s="27"/>
      <c r="O849" s="27"/>
    </row>
    <row r="850" spans="1:15" x14ac:dyDescent="0.25">
      <c r="A850" s="27"/>
      <c r="B850" s="27"/>
      <c r="C850" s="27"/>
      <c r="D850" s="27"/>
      <c r="E850" s="27"/>
      <c r="F850" s="1" t="str">
        <f t="shared" si="68"/>
        <v>ENTER WEIGHT</v>
      </c>
      <c r="G850" s="2"/>
      <c r="H850" s="27"/>
      <c r="I850" s="27"/>
      <c r="J850" s="91" t="str">
        <f t="shared" si="69"/>
        <v>ENTER WEIGHT</v>
      </c>
      <c r="K850" s="5" t="b">
        <f t="shared" si="66"/>
        <v>0</v>
      </c>
      <c r="L850" s="6">
        <f t="shared" si="67"/>
        <v>0</v>
      </c>
      <c r="M850" s="27"/>
      <c r="N850" s="27"/>
      <c r="O850" s="27"/>
    </row>
    <row r="851" spans="1:15" x14ac:dyDescent="0.25">
      <c r="A851" s="27"/>
      <c r="B851" s="27"/>
      <c r="C851" s="27"/>
      <c r="D851" s="27"/>
      <c r="E851" s="27"/>
      <c r="F851" s="1" t="str">
        <f t="shared" si="68"/>
        <v>ENTER WEIGHT</v>
      </c>
      <c r="G851" s="2"/>
      <c r="H851" s="27"/>
      <c r="I851" s="27"/>
      <c r="J851" s="91" t="str">
        <f t="shared" si="69"/>
        <v>ENTER WEIGHT</v>
      </c>
      <c r="K851" s="5" t="b">
        <f t="shared" si="66"/>
        <v>0</v>
      </c>
      <c r="L851" s="6">
        <f t="shared" si="67"/>
        <v>0</v>
      </c>
      <c r="M851" s="27"/>
      <c r="N851" s="27"/>
      <c r="O851" s="27"/>
    </row>
    <row r="852" spans="1:15" x14ac:dyDescent="0.25">
      <c r="A852" s="27"/>
      <c r="B852" s="27"/>
      <c r="C852" s="27"/>
      <c r="D852" s="27"/>
      <c r="E852" s="27"/>
      <c r="F852" s="1" t="str">
        <f t="shared" si="68"/>
        <v>ENTER WEIGHT</v>
      </c>
      <c r="G852" s="2"/>
      <c r="H852" s="27"/>
      <c r="I852" s="27"/>
      <c r="J852" s="91" t="str">
        <f t="shared" si="69"/>
        <v>ENTER WEIGHT</v>
      </c>
      <c r="K852" s="5" t="b">
        <f t="shared" si="66"/>
        <v>0</v>
      </c>
      <c r="L852" s="6">
        <f t="shared" si="67"/>
        <v>0</v>
      </c>
      <c r="M852" s="27"/>
      <c r="N852" s="27"/>
      <c r="O852" s="27"/>
    </row>
    <row r="853" spans="1:15" x14ac:dyDescent="0.25">
      <c r="A853" s="27"/>
      <c r="B853" s="27"/>
      <c r="C853" s="27"/>
      <c r="D853" s="27"/>
      <c r="E853" s="27"/>
      <c r="F853" s="1" t="str">
        <f t="shared" si="68"/>
        <v>ENTER WEIGHT</v>
      </c>
      <c r="G853" s="2"/>
      <c r="H853" s="27"/>
      <c r="I853" s="27"/>
      <c r="J853" s="91" t="str">
        <f t="shared" si="69"/>
        <v>ENTER WEIGHT</v>
      </c>
      <c r="K853" s="5" t="b">
        <f t="shared" si="66"/>
        <v>0</v>
      </c>
      <c r="L853" s="6">
        <f t="shared" si="67"/>
        <v>0</v>
      </c>
      <c r="M853" s="27"/>
      <c r="N853" s="27"/>
      <c r="O853" s="27"/>
    </row>
    <row r="854" spans="1:15" x14ac:dyDescent="0.25">
      <c r="A854" s="27"/>
      <c r="B854" s="27"/>
      <c r="C854" s="27"/>
      <c r="D854" s="27"/>
      <c r="E854" s="27"/>
      <c r="F854" s="1" t="str">
        <f t="shared" si="68"/>
        <v>ENTER WEIGHT</v>
      </c>
      <c r="G854" s="2"/>
      <c r="H854" s="27"/>
      <c r="I854" s="27"/>
      <c r="J854" s="91" t="str">
        <f t="shared" si="69"/>
        <v>ENTER WEIGHT</v>
      </c>
      <c r="K854" s="5" t="b">
        <f t="shared" ref="K854:K917" si="70">IF(M854="NEW",J854*1,IF(M854="YELLOW",J854*0.75,IF(M854="BLUE",J854*0.5)))</f>
        <v>0</v>
      </c>
      <c r="L854" s="6">
        <f t="shared" ref="L854:L917" si="71">I854*K854</f>
        <v>0</v>
      </c>
      <c r="M854" s="27"/>
      <c r="N854" s="27"/>
      <c r="O854" s="27"/>
    </row>
    <row r="855" spans="1:15" x14ac:dyDescent="0.25">
      <c r="A855" s="27"/>
      <c r="B855" s="27"/>
      <c r="C855" s="27"/>
      <c r="D855" s="27"/>
      <c r="E855" s="27"/>
      <c r="F855" s="1" t="str">
        <f t="shared" si="68"/>
        <v>ENTER WEIGHT</v>
      </c>
      <c r="G855" s="2"/>
      <c r="H855" s="27"/>
      <c r="I855" s="27"/>
      <c r="J855" s="91" t="str">
        <f t="shared" si="69"/>
        <v>ENTER WEIGHT</v>
      </c>
      <c r="K855" s="5" t="b">
        <f t="shared" si="70"/>
        <v>0</v>
      </c>
      <c r="L855" s="6">
        <f t="shared" si="71"/>
        <v>0</v>
      </c>
      <c r="M855" s="27"/>
      <c r="N855" s="27"/>
      <c r="O855" s="27"/>
    </row>
    <row r="856" spans="1:15" x14ac:dyDescent="0.25">
      <c r="A856" s="27"/>
      <c r="B856" s="27"/>
      <c r="C856" s="27"/>
      <c r="D856" s="27"/>
      <c r="E856" s="27"/>
      <c r="F856" s="1" t="str">
        <f t="shared" si="68"/>
        <v>ENTER WEIGHT</v>
      </c>
      <c r="G856" s="2"/>
      <c r="H856" s="27"/>
      <c r="I856" s="27"/>
      <c r="J856" s="91" t="str">
        <f t="shared" si="69"/>
        <v>ENTER WEIGHT</v>
      </c>
      <c r="K856" s="5" t="b">
        <f t="shared" si="70"/>
        <v>0</v>
      </c>
      <c r="L856" s="6">
        <f t="shared" si="71"/>
        <v>0</v>
      </c>
      <c r="M856" s="27"/>
      <c r="N856" s="27"/>
      <c r="O856" s="27"/>
    </row>
    <row r="857" spans="1:15" x14ac:dyDescent="0.25">
      <c r="A857" s="27"/>
      <c r="B857" s="27"/>
      <c r="C857" s="27"/>
      <c r="D857" s="27"/>
      <c r="E857" s="27"/>
      <c r="F857" s="1" t="str">
        <f t="shared" si="68"/>
        <v>ENTER WEIGHT</v>
      </c>
      <c r="G857" s="2"/>
      <c r="H857" s="27"/>
      <c r="I857" s="27"/>
      <c r="J857" s="91" t="str">
        <f t="shared" si="69"/>
        <v>ENTER WEIGHT</v>
      </c>
      <c r="K857" s="5" t="b">
        <f t="shared" si="70"/>
        <v>0</v>
      </c>
      <c r="L857" s="6">
        <f t="shared" si="71"/>
        <v>0</v>
      </c>
      <c r="M857" s="27"/>
      <c r="N857" s="27"/>
      <c r="O857" s="27"/>
    </row>
    <row r="858" spans="1:15" x14ac:dyDescent="0.25">
      <c r="A858" s="27"/>
      <c r="B858" s="27"/>
      <c r="C858" s="27"/>
      <c r="D858" s="27"/>
      <c r="E858" s="27"/>
      <c r="F858" s="1" t="str">
        <f t="shared" si="68"/>
        <v>ENTER WEIGHT</v>
      </c>
      <c r="G858" s="2"/>
      <c r="H858" s="27"/>
      <c r="I858" s="27"/>
      <c r="J858" s="91" t="str">
        <f t="shared" si="69"/>
        <v>ENTER WEIGHT</v>
      </c>
      <c r="K858" s="5" t="b">
        <f t="shared" si="70"/>
        <v>0</v>
      </c>
      <c r="L858" s="6">
        <f t="shared" si="71"/>
        <v>0</v>
      </c>
      <c r="M858" s="27"/>
      <c r="N858" s="27"/>
      <c r="O858" s="27"/>
    </row>
    <row r="859" spans="1:15" x14ac:dyDescent="0.25">
      <c r="A859" s="27"/>
      <c r="B859" s="27"/>
      <c r="C859" s="27"/>
      <c r="D859" s="27"/>
      <c r="E859" s="27"/>
      <c r="F859" s="1" t="str">
        <f t="shared" si="68"/>
        <v>ENTER WEIGHT</v>
      </c>
      <c r="G859" s="2"/>
      <c r="H859" s="27"/>
      <c r="I859" s="27"/>
      <c r="J859" s="91" t="str">
        <f t="shared" si="69"/>
        <v>ENTER WEIGHT</v>
      </c>
      <c r="K859" s="5" t="b">
        <f t="shared" si="70"/>
        <v>0</v>
      </c>
      <c r="L859" s="6">
        <f t="shared" si="71"/>
        <v>0</v>
      </c>
      <c r="M859" s="27"/>
      <c r="N859" s="27"/>
      <c r="O859" s="27"/>
    </row>
    <row r="860" spans="1:15" x14ac:dyDescent="0.25">
      <c r="A860" s="27"/>
      <c r="B860" s="27"/>
      <c r="C860" s="27"/>
      <c r="D860" s="27"/>
      <c r="E860" s="27"/>
      <c r="F860" s="1" t="str">
        <f t="shared" si="68"/>
        <v>ENTER WEIGHT</v>
      </c>
      <c r="G860" s="2"/>
      <c r="H860" s="27"/>
      <c r="I860" s="27"/>
      <c r="J860" s="91" t="str">
        <f t="shared" si="69"/>
        <v>ENTER WEIGHT</v>
      </c>
      <c r="K860" s="5" t="b">
        <f t="shared" si="70"/>
        <v>0</v>
      </c>
      <c r="L860" s="6">
        <f t="shared" si="71"/>
        <v>0</v>
      </c>
      <c r="M860" s="27"/>
      <c r="N860" s="27"/>
      <c r="O860" s="27"/>
    </row>
    <row r="861" spans="1:15" x14ac:dyDescent="0.25">
      <c r="A861" s="27"/>
      <c r="B861" s="27"/>
      <c r="C861" s="27"/>
      <c r="D861" s="27"/>
      <c r="E861" s="27"/>
      <c r="F861" s="1" t="str">
        <f t="shared" si="68"/>
        <v>ENTER WEIGHT</v>
      </c>
      <c r="G861" s="2"/>
      <c r="H861" s="27"/>
      <c r="I861" s="27"/>
      <c r="J861" s="91" t="str">
        <f t="shared" si="69"/>
        <v>ENTER WEIGHT</v>
      </c>
      <c r="K861" s="5" t="b">
        <f t="shared" si="70"/>
        <v>0</v>
      </c>
      <c r="L861" s="6">
        <f t="shared" si="71"/>
        <v>0</v>
      </c>
      <c r="M861" s="27"/>
      <c r="N861" s="27"/>
      <c r="O861" s="27"/>
    </row>
    <row r="862" spans="1:15" x14ac:dyDescent="0.25">
      <c r="A862" s="27"/>
      <c r="B862" s="27"/>
      <c r="C862" s="27"/>
      <c r="D862" s="27"/>
      <c r="E862" s="27"/>
      <c r="F862" s="1" t="str">
        <f t="shared" si="68"/>
        <v>ENTER WEIGHT</v>
      </c>
      <c r="G862" s="2"/>
      <c r="H862" s="27"/>
      <c r="I862" s="27"/>
      <c r="J862" s="91" t="str">
        <f t="shared" si="69"/>
        <v>ENTER WEIGHT</v>
      </c>
      <c r="K862" s="5" t="b">
        <f t="shared" si="70"/>
        <v>0</v>
      </c>
      <c r="L862" s="6">
        <f t="shared" si="71"/>
        <v>0</v>
      </c>
      <c r="M862" s="27"/>
      <c r="N862" s="27"/>
      <c r="O862" s="27"/>
    </row>
    <row r="863" spans="1:15" x14ac:dyDescent="0.25">
      <c r="A863" s="27"/>
      <c r="B863" s="27"/>
      <c r="C863" s="27"/>
      <c r="D863" s="27"/>
      <c r="E863" s="27"/>
      <c r="F863" s="1" t="str">
        <f t="shared" si="68"/>
        <v>ENTER WEIGHT</v>
      </c>
      <c r="G863" s="2"/>
      <c r="H863" s="27"/>
      <c r="I863" s="27"/>
      <c r="J863" s="91" t="str">
        <f t="shared" si="69"/>
        <v>ENTER WEIGHT</v>
      </c>
      <c r="K863" s="5" t="b">
        <f t="shared" si="70"/>
        <v>0</v>
      </c>
      <c r="L863" s="6">
        <f t="shared" si="71"/>
        <v>0</v>
      </c>
      <c r="M863" s="27"/>
      <c r="N863" s="27"/>
      <c r="O863" s="27"/>
    </row>
    <row r="864" spans="1:15" x14ac:dyDescent="0.25">
      <c r="A864" s="27"/>
      <c r="B864" s="27"/>
      <c r="C864" s="27"/>
      <c r="D864" s="27"/>
      <c r="E864" s="27"/>
      <c r="F864" s="1" t="str">
        <f t="shared" si="68"/>
        <v>ENTER WEIGHT</v>
      </c>
      <c r="G864" s="2"/>
      <c r="H864" s="27"/>
      <c r="I864" s="27"/>
      <c r="J864" s="91" t="str">
        <f t="shared" si="69"/>
        <v>ENTER WEIGHT</v>
      </c>
      <c r="K864" s="5" t="b">
        <f t="shared" si="70"/>
        <v>0</v>
      </c>
      <c r="L864" s="6">
        <f t="shared" si="71"/>
        <v>0</v>
      </c>
      <c r="M864" s="27"/>
      <c r="N864" s="27"/>
      <c r="O864" s="27"/>
    </row>
    <row r="865" spans="1:15" x14ac:dyDescent="0.25">
      <c r="A865" s="27"/>
      <c r="B865" s="27"/>
      <c r="C865" s="27"/>
      <c r="D865" s="27"/>
      <c r="E865" s="27"/>
      <c r="F865" s="1" t="str">
        <f t="shared" si="68"/>
        <v>ENTER WEIGHT</v>
      </c>
      <c r="G865" s="2"/>
      <c r="H865" s="27"/>
      <c r="I865" s="27"/>
      <c r="J865" s="91" t="str">
        <f t="shared" si="69"/>
        <v>ENTER WEIGHT</v>
      </c>
      <c r="K865" s="5" t="b">
        <f t="shared" si="70"/>
        <v>0</v>
      </c>
      <c r="L865" s="6">
        <f t="shared" si="71"/>
        <v>0</v>
      </c>
      <c r="M865" s="27"/>
      <c r="N865" s="27"/>
      <c r="O865" s="27"/>
    </row>
    <row r="866" spans="1:15" x14ac:dyDescent="0.25">
      <c r="A866" s="27"/>
      <c r="B866" s="27"/>
      <c r="C866" s="27"/>
      <c r="D866" s="27"/>
      <c r="E866" s="27"/>
      <c r="F866" s="1" t="str">
        <f t="shared" si="68"/>
        <v>ENTER WEIGHT</v>
      </c>
      <c r="G866" s="2"/>
      <c r="H866" s="27"/>
      <c r="I866" s="27"/>
      <c r="J866" s="91" t="str">
        <f t="shared" si="69"/>
        <v>ENTER WEIGHT</v>
      </c>
      <c r="K866" s="5" t="b">
        <f t="shared" si="70"/>
        <v>0</v>
      </c>
      <c r="L866" s="6">
        <f t="shared" si="71"/>
        <v>0</v>
      </c>
      <c r="M866" s="27"/>
      <c r="N866" s="27"/>
      <c r="O866" s="27"/>
    </row>
    <row r="867" spans="1:15" x14ac:dyDescent="0.25">
      <c r="A867" s="27"/>
      <c r="B867" s="27"/>
      <c r="C867" s="27"/>
      <c r="D867" s="27"/>
      <c r="E867" s="27"/>
      <c r="F867" s="1" t="str">
        <f t="shared" si="68"/>
        <v>ENTER WEIGHT</v>
      </c>
      <c r="G867" s="2"/>
      <c r="H867" s="27"/>
      <c r="I867" s="27"/>
      <c r="J867" s="91" t="str">
        <f t="shared" si="69"/>
        <v>ENTER WEIGHT</v>
      </c>
      <c r="K867" s="5" t="b">
        <f t="shared" si="70"/>
        <v>0</v>
      </c>
      <c r="L867" s="6">
        <f t="shared" si="71"/>
        <v>0</v>
      </c>
      <c r="M867" s="27"/>
      <c r="N867" s="27"/>
      <c r="O867" s="27"/>
    </row>
    <row r="868" spans="1:15" x14ac:dyDescent="0.25">
      <c r="A868" s="27"/>
      <c r="B868" s="27"/>
      <c r="C868" s="27"/>
      <c r="D868" s="27"/>
      <c r="E868" s="27"/>
      <c r="F868" s="1" t="str">
        <f t="shared" si="68"/>
        <v>ENTER WEIGHT</v>
      </c>
      <c r="G868" s="2"/>
      <c r="H868" s="27"/>
      <c r="I868" s="27"/>
      <c r="J868" s="91" t="str">
        <f t="shared" si="69"/>
        <v>ENTER WEIGHT</v>
      </c>
      <c r="K868" s="5" t="b">
        <f t="shared" si="70"/>
        <v>0</v>
      </c>
      <c r="L868" s="6">
        <f t="shared" si="71"/>
        <v>0</v>
      </c>
      <c r="M868" s="27"/>
      <c r="N868" s="27"/>
      <c r="O868" s="27"/>
    </row>
    <row r="869" spans="1:15" x14ac:dyDescent="0.25">
      <c r="A869" s="27"/>
      <c r="B869" s="27"/>
      <c r="C869" s="27"/>
      <c r="D869" s="27"/>
      <c r="E869" s="27"/>
      <c r="F869" s="1" t="str">
        <f t="shared" si="68"/>
        <v>ENTER WEIGHT</v>
      </c>
      <c r="G869" s="2"/>
      <c r="H869" s="27"/>
      <c r="I869" s="27"/>
      <c r="J869" s="91" t="str">
        <f t="shared" si="69"/>
        <v>ENTER WEIGHT</v>
      </c>
      <c r="K869" s="5" t="b">
        <f t="shared" si="70"/>
        <v>0</v>
      </c>
      <c r="L869" s="6">
        <f t="shared" si="71"/>
        <v>0</v>
      </c>
      <c r="M869" s="27"/>
      <c r="N869" s="27"/>
      <c r="O869" s="27"/>
    </row>
    <row r="870" spans="1:15" x14ac:dyDescent="0.25">
      <c r="A870" s="27"/>
      <c r="B870" s="27"/>
      <c r="C870" s="27"/>
      <c r="D870" s="27"/>
      <c r="E870" s="27"/>
      <c r="F870" s="1" t="str">
        <f t="shared" si="68"/>
        <v>ENTER WEIGHT</v>
      </c>
      <c r="G870" s="2"/>
      <c r="H870" s="27"/>
      <c r="I870" s="27"/>
      <c r="J870" s="91" t="str">
        <f t="shared" si="69"/>
        <v>ENTER WEIGHT</v>
      </c>
      <c r="K870" s="5" t="b">
        <f t="shared" si="70"/>
        <v>0</v>
      </c>
      <c r="L870" s="6">
        <f t="shared" si="71"/>
        <v>0</v>
      </c>
      <c r="M870" s="27"/>
      <c r="N870" s="27"/>
      <c r="O870" s="27"/>
    </row>
    <row r="871" spans="1:15" x14ac:dyDescent="0.25">
      <c r="A871" s="27"/>
      <c r="B871" s="27"/>
      <c r="C871" s="27"/>
      <c r="D871" s="27"/>
      <c r="E871" s="27"/>
      <c r="F871" s="1" t="str">
        <f t="shared" si="68"/>
        <v>ENTER WEIGHT</v>
      </c>
      <c r="G871" s="2"/>
      <c r="H871" s="27"/>
      <c r="I871" s="27"/>
      <c r="J871" s="91" t="str">
        <f t="shared" si="69"/>
        <v>ENTER WEIGHT</v>
      </c>
      <c r="K871" s="5" t="b">
        <f t="shared" si="70"/>
        <v>0</v>
      </c>
      <c r="L871" s="6">
        <f t="shared" si="71"/>
        <v>0</v>
      </c>
      <c r="M871" s="27"/>
      <c r="N871" s="27"/>
      <c r="O871" s="27"/>
    </row>
    <row r="872" spans="1:15" x14ac:dyDescent="0.25">
      <c r="A872" s="27"/>
      <c r="B872" s="27"/>
      <c r="C872" s="27"/>
      <c r="D872" s="27"/>
      <c r="E872" s="27"/>
      <c r="F872" s="1" t="str">
        <f t="shared" si="68"/>
        <v>ENTER WEIGHT</v>
      </c>
      <c r="G872" s="2"/>
      <c r="H872" s="27"/>
      <c r="I872" s="27"/>
      <c r="J872" s="91" t="str">
        <f t="shared" si="69"/>
        <v>ENTER WEIGHT</v>
      </c>
      <c r="K872" s="5" t="b">
        <f t="shared" si="70"/>
        <v>0</v>
      </c>
      <c r="L872" s="6">
        <f t="shared" si="71"/>
        <v>0</v>
      </c>
      <c r="M872" s="27"/>
      <c r="N872" s="27"/>
      <c r="O872" s="27"/>
    </row>
    <row r="873" spans="1:15" x14ac:dyDescent="0.25">
      <c r="A873" s="27"/>
      <c r="B873" s="27"/>
      <c r="C873" s="27"/>
      <c r="D873" s="27"/>
      <c r="E873" s="27"/>
      <c r="F873" s="1" t="str">
        <f t="shared" si="68"/>
        <v>ENTER WEIGHT</v>
      </c>
      <c r="G873" s="2"/>
      <c r="H873" s="27"/>
      <c r="I873" s="27"/>
      <c r="J873" s="91" t="str">
        <f t="shared" si="69"/>
        <v>ENTER WEIGHT</v>
      </c>
      <c r="K873" s="5" t="b">
        <f t="shared" si="70"/>
        <v>0</v>
      </c>
      <c r="L873" s="6">
        <f t="shared" si="71"/>
        <v>0</v>
      </c>
      <c r="M873" s="27"/>
      <c r="N873" s="27"/>
      <c r="O873" s="27"/>
    </row>
    <row r="874" spans="1:15" x14ac:dyDescent="0.25">
      <c r="A874" s="27"/>
      <c r="B874" s="27"/>
      <c r="C874" s="27"/>
      <c r="D874" s="27"/>
      <c r="E874" s="27"/>
      <c r="F874" s="1" t="str">
        <f t="shared" si="68"/>
        <v>ENTER WEIGHT</v>
      </c>
      <c r="G874" s="2"/>
      <c r="H874" s="27"/>
      <c r="I874" s="27"/>
      <c r="J874" s="91" t="str">
        <f t="shared" si="69"/>
        <v>ENTER WEIGHT</v>
      </c>
      <c r="K874" s="5" t="b">
        <f t="shared" si="70"/>
        <v>0</v>
      </c>
      <c r="L874" s="6">
        <f t="shared" si="71"/>
        <v>0</v>
      </c>
      <c r="M874" s="27"/>
      <c r="N874" s="27"/>
      <c r="O874" s="27"/>
    </row>
    <row r="875" spans="1:15" x14ac:dyDescent="0.25">
      <c r="A875" s="27"/>
      <c r="B875" s="27"/>
      <c r="C875" s="27"/>
      <c r="D875" s="27"/>
      <c r="E875" s="27"/>
      <c r="F875" s="1" t="str">
        <f t="shared" si="68"/>
        <v>ENTER WEIGHT</v>
      </c>
      <c r="G875" s="2"/>
      <c r="H875" s="27"/>
      <c r="I875" s="27"/>
      <c r="J875" s="91" t="str">
        <f t="shared" si="69"/>
        <v>ENTER WEIGHT</v>
      </c>
      <c r="K875" s="5" t="b">
        <f t="shared" si="70"/>
        <v>0</v>
      </c>
      <c r="L875" s="6">
        <f t="shared" si="71"/>
        <v>0</v>
      </c>
      <c r="M875" s="27"/>
      <c r="N875" s="27"/>
      <c r="O875" s="27"/>
    </row>
    <row r="876" spans="1:15" x14ac:dyDescent="0.25">
      <c r="A876" s="27"/>
      <c r="B876" s="27"/>
      <c r="C876" s="27"/>
      <c r="D876" s="27"/>
      <c r="E876" s="27"/>
      <c r="F876" s="1" t="str">
        <f t="shared" si="68"/>
        <v>ENTER WEIGHT</v>
      </c>
      <c r="G876" s="2"/>
      <c r="H876" s="27"/>
      <c r="I876" s="27"/>
      <c r="J876" s="91" t="str">
        <f t="shared" si="69"/>
        <v>ENTER WEIGHT</v>
      </c>
      <c r="K876" s="5" t="b">
        <f t="shared" si="70"/>
        <v>0</v>
      </c>
      <c r="L876" s="6">
        <f t="shared" si="71"/>
        <v>0</v>
      </c>
      <c r="M876" s="27"/>
      <c r="N876" s="27"/>
      <c r="O876" s="27"/>
    </row>
    <row r="877" spans="1:15" x14ac:dyDescent="0.25">
      <c r="A877" s="27"/>
      <c r="B877" s="27"/>
      <c r="C877" s="27"/>
      <c r="D877" s="27"/>
      <c r="E877" s="27"/>
      <c r="F877" s="1" t="str">
        <f t="shared" si="68"/>
        <v>ENTER WEIGHT</v>
      </c>
      <c r="G877" s="2"/>
      <c r="H877" s="27"/>
      <c r="I877" s="27"/>
      <c r="J877" s="91" t="str">
        <f t="shared" si="69"/>
        <v>ENTER WEIGHT</v>
      </c>
      <c r="K877" s="5" t="b">
        <f t="shared" si="70"/>
        <v>0</v>
      </c>
      <c r="L877" s="6">
        <f t="shared" si="71"/>
        <v>0</v>
      </c>
      <c r="M877" s="27"/>
      <c r="N877" s="27"/>
      <c r="O877" s="27"/>
    </row>
    <row r="878" spans="1:15" x14ac:dyDescent="0.25">
      <c r="A878" s="27"/>
      <c r="B878" s="27"/>
      <c r="C878" s="27"/>
      <c r="D878" s="27"/>
      <c r="E878" s="27"/>
      <c r="F878" s="1" t="str">
        <f t="shared" si="68"/>
        <v>ENTER WEIGHT</v>
      </c>
      <c r="G878" s="2"/>
      <c r="H878" s="27"/>
      <c r="I878" s="27"/>
      <c r="J878" s="91" t="str">
        <f t="shared" si="69"/>
        <v>ENTER WEIGHT</v>
      </c>
      <c r="K878" s="5" t="b">
        <f t="shared" si="70"/>
        <v>0</v>
      </c>
      <c r="L878" s="6">
        <f t="shared" si="71"/>
        <v>0</v>
      </c>
      <c r="M878" s="27"/>
      <c r="N878" s="27"/>
      <c r="O878" s="27"/>
    </row>
    <row r="879" spans="1:15" x14ac:dyDescent="0.25">
      <c r="A879" s="27"/>
      <c r="B879" s="27"/>
      <c r="C879" s="27"/>
      <c r="D879" s="27"/>
      <c r="E879" s="27"/>
      <c r="F879" s="1" t="str">
        <f t="shared" si="68"/>
        <v>ENTER WEIGHT</v>
      </c>
      <c r="G879" s="2"/>
      <c r="H879" s="27"/>
      <c r="I879" s="27"/>
      <c r="J879" s="91" t="str">
        <f t="shared" si="69"/>
        <v>ENTER WEIGHT</v>
      </c>
      <c r="K879" s="5" t="b">
        <f t="shared" si="70"/>
        <v>0</v>
      </c>
      <c r="L879" s="6">
        <f t="shared" si="71"/>
        <v>0</v>
      </c>
      <c r="M879" s="27"/>
      <c r="N879" s="27"/>
      <c r="O879" s="27"/>
    </row>
    <row r="880" spans="1:15" x14ac:dyDescent="0.25">
      <c r="A880" s="27"/>
      <c r="B880" s="27"/>
      <c r="C880" s="27"/>
      <c r="D880" s="27"/>
      <c r="E880" s="27"/>
      <c r="F880" s="1" t="str">
        <f t="shared" si="68"/>
        <v>ENTER WEIGHT</v>
      </c>
      <c r="G880" s="2"/>
      <c r="H880" s="27"/>
      <c r="I880" s="27"/>
      <c r="J880" s="91" t="str">
        <f t="shared" si="69"/>
        <v>ENTER WEIGHT</v>
      </c>
      <c r="K880" s="5" t="b">
        <f t="shared" si="70"/>
        <v>0</v>
      </c>
      <c r="L880" s="6">
        <f t="shared" si="71"/>
        <v>0</v>
      </c>
      <c r="M880" s="27"/>
      <c r="N880" s="27"/>
      <c r="O880" s="27"/>
    </row>
    <row r="881" spans="1:15" x14ac:dyDescent="0.25">
      <c r="A881" s="27"/>
      <c r="B881" s="27"/>
      <c r="C881" s="27"/>
      <c r="D881" s="27"/>
      <c r="E881" s="27"/>
      <c r="F881" s="1" t="str">
        <f t="shared" si="68"/>
        <v>ENTER WEIGHT</v>
      </c>
      <c r="G881" s="2"/>
      <c r="H881" s="27"/>
      <c r="I881" s="27"/>
      <c r="J881" s="91" t="str">
        <f t="shared" si="69"/>
        <v>ENTER WEIGHT</v>
      </c>
      <c r="K881" s="5" t="b">
        <f t="shared" si="70"/>
        <v>0</v>
      </c>
      <c r="L881" s="6">
        <f t="shared" si="71"/>
        <v>0</v>
      </c>
      <c r="M881" s="27"/>
      <c r="N881" s="27"/>
      <c r="O881" s="27"/>
    </row>
    <row r="882" spans="1:15" x14ac:dyDescent="0.25">
      <c r="A882" s="27"/>
      <c r="B882" s="27"/>
      <c r="C882" s="27"/>
      <c r="D882" s="27"/>
      <c r="E882" s="27"/>
      <c r="F882" s="1" t="str">
        <f t="shared" si="68"/>
        <v>ENTER WEIGHT</v>
      </c>
      <c r="G882" s="2"/>
      <c r="H882" s="27"/>
      <c r="I882" s="27"/>
      <c r="J882" s="91" t="str">
        <f t="shared" si="69"/>
        <v>ENTER WEIGHT</v>
      </c>
      <c r="K882" s="5" t="b">
        <f t="shared" si="70"/>
        <v>0</v>
      </c>
      <c r="L882" s="6">
        <f t="shared" si="71"/>
        <v>0</v>
      </c>
      <c r="M882" s="27"/>
      <c r="N882" s="27"/>
      <c r="O882" s="27"/>
    </row>
    <row r="883" spans="1:15" x14ac:dyDescent="0.25">
      <c r="A883" s="27"/>
      <c r="B883" s="27"/>
      <c r="C883" s="27"/>
      <c r="D883" s="27"/>
      <c r="E883" s="27"/>
      <c r="F883" s="1" t="str">
        <f t="shared" si="68"/>
        <v>ENTER WEIGHT</v>
      </c>
      <c r="G883" s="2"/>
      <c r="H883" s="27"/>
      <c r="I883" s="27"/>
      <c r="J883" s="91" t="str">
        <f t="shared" si="69"/>
        <v>ENTER WEIGHT</v>
      </c>
      <c r="K883" s="5" t="b">
        <f t="shared" si="70"/>
        <v>0</v>
      </c>
      <c r="L883" s="6">
        <f t="shared" si="71"/>
        <v>0</v>
      </c>
      <c r="M883" s="27"/>
      <c r="N883" s="27"/>
      <c r="O883" s="27"/>
    </row>
    <row r="884" spans="1:15" x14ac:dyDescent="0.25">
      <c r="A884" s="27"/>
      <c r="B884" s="27"/>
      <c r="C884" s="27"/>
      <c r="D884" s="27"/>
      <c r="E884" s="27"/>
      <c r="F884" s="1" t="str">
        <f t="shared" si="68"/>
        <v>ENTER WEIGHT</v>
      </c>
      <c r="G884" s="2"/>
      <c r="H884" s="27"/>
      <c r="I884" s="27"/>
      <c r="J884" s="91" t="str">
        <f t="shared" si="69"/>
        <v>ENTER WEIGHT</v>
      </c>
      <c r="K884" s="5" t="b">
        <f t="shared" si="70"/>
        <v>0</v>
      </c>
      <c r="L884" s="6">
        <f t="shared" si="71"/>
        <v>0</v>
      </c>
      <c r="M884" s="27"/>
      <c r="N884" s="27"/>
      <c r="O884" s="27"/>
    </row>
    <row r="885" spans="1:15" x14ac:dyDescent="0.25">
      <c r="A885" s="27"/>
      <c r="B885" s="27"/>
      <c r="C885" s="27"/>
      <c r="D885" s="27"/>
      <c r="E885" s="27"/>
      <c r="F885" s="1" t="str">
        <f t="shared" si="68"/>
        <v>ENTER WEIGHT</v>
      </c>
      <c r="G885" s="2"/>
      <c r="H885" s="27"/>
      <c r="I885" s="27"/>
      <c r="J885" s="91" t="str">
        <f t="shared" si="69"/>
        <v>ENTER WEIGHT</v>
      </c>
      <c r="K885" s="5" t="b">
        <f t="shared" si="70"/>
        <v>0</v>
      </c>
      <c r="L885" s="6">
        <f t="shared" si="71"/>
        <v>0</v>
      </c>
      <c r="M885" s="27"/>
      <c r="N885" s="27"/>
      <c r="O885" s="27"/>
    </row>
    <row r="886" spans="1:15" x14ac:dyDescent="0.25">
      <c r="A886" s="27"/>
      <c r="B886" s="27"/>
      <c r="C886" s="27"/>
      <c r="D886" s="27"/>
      <c r="E886" s="27"/>
      <c r="F886" s="1" t="str">
        <f t="shared" ref="F886:F949" si="72">IF($E886=60.3,6.99,IF($E886=73,9.67,IF($E886=88.9,13.84,IF($E886=114.3,17.26,IF($E886=177.8,34.23,IF($E886=244.5,53.57,"ENTER WEIGHT"))))))</f>
        <v>ENTER WEIGHT</v>
      </c>
      <c r="G886" s="2"/>
      <c r="H886" s="27"/>
      <c r="I886" s="27"/>
      <c r="J886" s="91" t="str">
        <f t="shared" si="69"/>
        <v>ENTER WEIGHT</v>
      </c>
      <c r="K886" s="5" t="b">
        <f t="shared" si="70"/>
        <v>0</v>
      </c>
      <c r="L886" s="6">
        <f t="shared" si="71"/>
        <v>0</v>
      </c>
      <c r="M886" s="27"/>
      <c r="N886" s="27"/>
      <c r="O886" s="27"/>
    </row>
    <row r="887" spans="1:15" x14ac:dyDescent="0.25">
      <c r="A887" s="27"/>
      <c r="B887" s="27"/>
      <c r="C887" s="27"/>
      <c r="D887" s="27"/>
      <c r="E887" s="27"/>
      <c r="F887" s="1" t="str">
        <f t="shared" si="72"/>
        <v>ENTER WEIGHT</v>
      </c>
      <c r="G887" s="2"/>
      <c r="H887" s="27"/>
      <c r="I887" s="27"/>
      <c r="J887" s="91" t="str">
        <f t="shared" si="69"/>
        <v>ENTER WEIGHT</v>
      </c>
      <c r="K887" s="5" t="b">
        <f t="shared" si="70"/>
        <v>0</v>
      </c>
      <c r="L887" s="6">
        <f t="shared" si="71"/>
        <v>0</v>
      </c>
      <c r="M887" s="27"/>
      <c r="N887" s="27"/>
      <c r="O887" s="27"/>
    </row>
    <row r="888" spans="1:15" x14ac:dyDescent="0.25">
      <c r="A888" s="27"/>
      <c r="B888" s="27"/>
      <c r="C888" s="27"/>
      <c r="D888" s="27"/>
      <c r="E888" s="27"/>
      <c r="F888" s="1" t="str">
        <f t="shared" si="72"/>
        <v>ENTER WEIGHT</v>
      </c>
      <c r="G888" s="2"/>
      <c r="H888" s="27"/>
      <c r="I888" s="27"/>
      <c r="J888" s="91" t="str">
        <f t="shared" si="69"/>
        <v>ENTER WEIGHT</v>
      </c>
      <c r="K888" s="5" t="b">
        <f t="shared" si="70"/>
        <v>0</v>
      </c>
      <c r="L888" s="6">
        <f t="shared" si="71"/>
        <v>0</v>
      </c>
      <c r="M888" s="27"/>
      <c r="N888" s="27"/>
      <c r="O888" s="27"/>
    </row>
    <row r="889" spans="1:15" x14ac:dyDescent="0.25">
      <c r="A889" s="27"/>
      <c r="B889" s="27"/>
      <c r="C889" s="27"/>
      <c r="D889" s="27"/>
      <c r="E889" s="27"/>
      <c r="F889" s="1" t="str">
        <f t="shared" si="72"/>
        <v>ENTER WEIGHT</v>
      </c>
      <c r="G889" s="2"/>
      <c r="H889" s="27"/>
      <c r="I889" s="27"/>
      <c r="J889" s="91" t="str">
        <f t="shared" si="69"/>
        <v>ENTER WEIGHT</v>
      </c>
      <c r="K889" s="5" t="b">
        <f t="shared" si="70"/>
        <v>0</v>
      </c>
      <c r="L889" s="6">
        <f t="shared" si="71"/>
        <v>0</v>
      </c>
      <c r="M889" s="27"/>
      <c r="N889" s="27"/>
      <c r="O889" s="27"/>
    </row>
    <row r="890" spans="1:15" x14ac:dyDescent="0.25">
      <c r="A890" s="27"/>
      <c r="B890" s="27"/>
      <c r="C890" s="27"/>
      <c r="D890" s="27"/>
      <c r="E890" s="27"/>
      <c r="F890" s="1" t="str">
        <f t="shared" si="72"/>
        <v>ENTER WEIGHT</v>
      </c>
      <c r="G890" s="2"/>
      <c r="H890" s="27"/>
      <c r="I890" s="27"/>
      <c r="J890" s="91" t="str">
        <f t="shared" si="69"/>
        <v>ENTER WEIGHT</v>
      </c>
      <c r="K890" s="5" t="b">
        <f t="shared" si="70"/>
        <v>0</v>
      </c>
      <c r="L890" s="6">
        <f t="shared" si="71"/>
        <v>0</v>
      </c>
      <c r="M890" s="27"/>
      <c r="N890" s="27"/>
      <c r="O890" s="27"/>
    </row>
    <row r="891" spans="1:15" x14ac:dyDescent="0.25">
      <c r="A891" s="27"/>
      <c r="B891" s="27"/>
      <c r="C891" s="27"/>
      <c r="D891" s="27"/>
      <c r="E891" s="27"/>
      <c r="F891" s="1" t="str">
        <f t="shared" si="72"/>
        <v>ENTER WEIGHT</v>
      </c>
      <c r="G891" s="2"/>
      <c r="H891" s="27"/>
      <c r="I891" s="27"/>
      <c r="J891" s="91" t="str">
        <f t="shared" si="69"/>
        <v>ENTER WEIGHT</v>
      </c>
      <c r="K891" s="5" t="b">
        <f t="shared" si="70"/>
        <v>0</v>
      </c>
      <c r="L891" s="6">
        <f t="shared" si="71"/>
        <v>0</v>
      </c>
      <c r="M891" s="27"/>
      <c r="N891" s="27"/>
      <c r="O891" s="27"/>
    </row>
    <row r="892" spans="1:15" x14ac:dyDescent="0.25">
      <c r="A892" s="27"/>
      <c r="B892" s="27"/>
      <c r="C892" s="27"/>
      <c r="D892" s="27"/>
      <c r="E892" s="27"/>
      <c r="F892" s="1" t="str">
        <f t="shared" si="72"/>
        <v>ENTER WEIGHT</v>
      </c>
      <c r="G892" s="2"/>
      <c r="H892" s="27"/>
      <c r="I892" s="27"/>
      <c r="J892" s="91" t="str">
        <f t="shared" si="69"/>
        <v>ENTER WEIGHT</v>
      </c>
      <c r="K892" s="5" t="b">
        <f t="shared" si="70"/>
        <v>0</v>
      </c>
      <c r="L892" s="6">
        <f t="shared" si="71"/>
        <v>0</v>
      </c>
      <c r="M892" s="27"/>
      <c r="N892" s="27"/>
      <c r="O892" s="27"/>
    </row>
    <row r="893" spans="1:15" x14ac:dyDescent="0.25">
      <c r="A893" s="27"/>
      <c r="B893" s="27"/>
      <c r="C893" s="27"/>
      <c r="D893" s="27"/>
      <c r="E893" s="27"/>
      <c r="F893" s="1" t="str">
        <f t="shared" si="72"/>
        <v>ENTER WEIGHT</v>
      </c>
      <c r="G893" s="2"/>
      <c r="H893" s="27"/>
      <c r="I893" s="27"/>
      <c r="J893" s="91" t="str">
        <f t="shared" si="69"/>
        <v>ENTER WEIGHT</v>
      </c>
      <c r="K893" s="5" t="b">
        <f t="shared" si="70"/>
        <v>0</v>
      </c>
      <c r="L893" s="6">
        <f t="shared" si="71"/>
        <v>0</v>
      </c>
      <c r="M893" s="27"/>
      <c r="N893" s="27"/>
      <c r="O893" s="27"/>
    </row>
    <row r="894" spans="1:15" x14ac:dyDescent="0.25">
      <c r="A894" s="27"/>
      <c r="B894" s="27"/>
      <c r="C894" s="27"/>
      <c r="D894" s="27"/>
      <c r="E894" s="27"/>
      <c r="F894" s="1" t="str">
        <f t="shared" si="72"/>
        <v>ENTER WEIGHT</v>
      </c>
      <c r="G894" s="2"/>
      <c r="H894" s="27"/>
      <c r="I894" s="27"/>
      <c r="J894" s="91" t="str">
        <f t="shared" si="69"/>
        <v>ENTER WEIGHT</v>
      </c>
      <c r="K894" s="5" t="b">
        <f t="shared" si="70"/>
        <v>0</v>
      </c>
      <c r="L894" s="6">
        <f t="shared" si="71"/>
        <v>0</v>
      </c>
      <c r="M894" s="27"/>
      <c r="N894" s="27"/>
      <c r="O894" s="27"/>
    </row>
    <row r="895" spans="1:15" x14ac:dyDescent="0.25">
      <c r="A895" s="27"/>
      <c r="B895" s="27"/>
      <c r="C895" s="27"/>
      <c r="D895" s="27"/>
      <c r="E895" s="27"/>
      <c r="F895" s="1" t="str">
        <f t="shared" si="72"/>
        <v>ENTER WEIGHT</v>
      </c>
      <c r="G895" s="2"/>
      <c r="H895" s="27"/>
      <c r="I895" s="27"/>
      <c r="J895" s="91" t="str">
        <f t="shared" si="69"/>
        <v>ENTER WEIGHT</v>
      </c>
      <c r="K895" s="5" t="b">
        <f t="shared" si="70"/>
        <v>0</v>
      </c>
      <c r="L895" s="6">
        <f t="shared" si="71"/>
        <v>0</v>
      </c>
      <c r="M895" s="27"/>
      <c r="N895" s="27"/>
      <c r="O895" s="27"/>
    </row>
    <row r="896" spans="1:15" x14ac:dyDescent="0.25">
      <c r="A896" s="27"/>
      <c r="B896" s="27"/>
      <c r="C896" s="27"/>
      <c r="D896" s="27"/>
      <c r="E896" s="27"/>
      <c r="F896" s="1" t="str">
        <f t="shared" si="72"/>
        <v>ENTER WEIGHT</v>
      </c>
      <c r="G896" s="2"/>
      <c r="H896" s="27"/>
      <c r="I896" s="27"/>
      <c r="J896" s="91" t="str">
        <f t="shared" si="69"/>
        <v>ENTER WEIGHT</v>
      </c>
      <c r="K896" s="5" t="b">
        <f t="shared" si="70"/>
        <v>0</v>
      </c>
      <c r="L896" s="6">
        <f t="shared" si="71"/>
        <v>0</v>
      </c>
      <c r="M896" s="27"/>
      <c r="N896" s="27"/>
      <c r="O896" s="27"/>
    </row>
    <row r="897" spans="1:15" x14ac:dyDescent="0.25">
      <c r="A897" s="27"/>
      <c r="B897" s="27"/>
      <c r="C897" s="27"/>
      <c r="D897" s="27"/>
      <c r="E897" s="27"/>
      <c r="F897" s="1" t="str">
        <f t="shared" si="72"/>
        <v>ENTER WEIGHT</v>
      </c>
      <c r="G897" s="2"/>
      <c r="H897" s="27"/>
      <c r="I897" s="27"/>
      <c r="J897" s="91" t="str">
        <f t="shared" si="69"/>
        <v>ENTER WEIGHT</v>
      </c>
      <c r="K897" s="5" t="b">
        <f t="shared" si="70"/>
        <v>0</v>
      </c>
      <c r="L897" s="6">
        <f t="shared" si="71"/>
        <v>0</v>
      </c>
      <c r="M897" s="27"/>
      <c r="N897" s="27"/>
      <c r="O897" s="27"/>
    </row>
    <row r="898" spans="1:15" x14ac:dyDescent="0.25">
      <c r="A898" s="27"/>
      <c r="B898" s="27"/>
      <c r="C898" s="27"/>
      <c r="D898" s="27"/>
      <c r="E898" s="27"/>
      <c r="F898" s="1" t="str">
        <f t="shared" si="72"/>
        <v>ENTER WEIGHT</v>
      </c>
      <c r="G898" s="2"/>
      <c r="H898" s="27"/>
      <c r="I898" s="27"/>
      <c r="J898" s="91" t="str">
        <f t="shared" si="69"/>
        <v>ENTER WEIGHT</v>
      </c>
      <c r="K898" s="5" t="b">
        <f t="shared" si="70"/>
        <v>0</v>
      </c>
      <c r="L898" s="6">
        <f t="shared" si="71"/>
        <v>0</v>
      </c>
      <c r="M898" s="27"/>
      <c r="N898" s="27"/>
      <c r="O898" s="27"/>
    </row>
    <row r="899" spans="1:15" x14ac:dyDescent="0.25">
      <c r="A899" s="27"/>
      <c r="B899" s="27"/>
      <c r="C899" s="27"/>
      <c r="D899" s="27"/>
      <c r="E899" s="27"/>
      <c r="F899" s="1" t="str">
        <f t="shared" si="72"/>
        <v>ENTER WEIGHT</v>
      </c>
      <c r="G899" s="2"/>
      <c r="H899" s="27"/>
      <c r="I899" s="27"/>
      <c r="J899" s="91" t="str">
        <f t="shared" si="69"/>
        <v>ENTER WEIGHT</v>
      </c>
      <c r="K899" s="5" t="b">
        <f t="shared" si="70"/>
        <v>0</v>
      </c>
      <c r="L899" s="6">
        <f t="shared" si="71"/>
        <v>0</v>
      </c>
      <c r="M899" s="27"/>
      <c r="N899" s="27"/>
      <c r="O899" s="27"/>
    </row>
    <row r="900" spans="1:15" x14ac:dyDescent="0.25">
      <c r="A900" s="27"/>
      <c r="B900" s="27"/>
      <c r="C900" s="27"/>
      <c r="D900" s="27"/>
      <c r="E900" s="27"/>
      <c r="F900" s="1" t="str">
        <f t="shared" si="72"/>
        <v>ENTER WEIGHT</v>
      </c>
      <c r="G900" s="2"/>
      <c r="H900" s="27"/>
      <c r="I900" s="27"/>
      <c r="J900" s="91" t="str">
        <f t="shared" si="69"/>
        <v>ENTER WEIGHT</v>
      </c>
      <c r="K900" s="5" t="b">
        <f t="shared" si="70"/>
        <v>0</v>
      </c>
      <c r="L900" s="6">
        <f t="shared" si="71"/>
        <v>0</v>
      </c>
      <c r="M900" s="27"/>
      <c r="N900" s="27"/>
      <c r="O900" s="27"/>
    </row>
    <row r="901" spans="1:15" x14ac:dyDescent="0.25">
      <c r="A901" s="27"/>
      <c r="B901" s="27"/>
      <c r="C901" s="27"/>
      <c r="D901" s="27"/>
      <c r="E901" s="27"/>
      <c r="F901" s="1" t="str">
        <f t="shared" si="72"/>
        <v>ENTER WEIGHT</v>
      </c>
      <c r="G901" s="2"/>
      <c r="H901" s="27"/>
      <c r="I901" s="27"/>
      <c r="J901" s="91" t="str">
        <f t="shared" si="69"/>
        <v>ENTER WEIGHT</v>
      </c>
      <c r="K901" s="5" t="b">
        <f t="shared" si="70"/>
        <v>0</v>
      </c>
      <c r="L901" s="6">
        <f t="shared" si="71"/>
        <v>0</v>
      </c>
      <c r="M901" s="27"/>
      <c r="N901" s="27"/>
      <c r="O901" s="27"/>
    </row>
    <row r="902" spans="1:15" x14ac:dyDescent="0.25">
      <c r="A902" s="27"/>
      <c r="B902" s="27"/>
      <c r="C902" s="27"/>
      <c r="D902" s="27"/>
      <c r="E902" s="27"/>
      <c r="F902" s="1" t="str">
        <f t="shared" si="72"/>
        <v>ENTER WEIGHT</v>
      </c>
      <c r="G902" s="2"/>
      <c r="H902" s="27"/>
      <c r="I902" s="27"/>
      <c r="J902" s="91" t="str">
        <f t="shared" si="69"/>
        <v>ENTER WEIGHT</v>
      </c>
      <c r="K902" s="5" t="b">
        <f t="shared" si="70"/>
        <v>0</v>
      </c>
      <c r="L902" s="6">
        <f t="shared" si="71"/>
        <v>0</v>
      </c>
      <c r="M902" s="27"/>
      <c r="N902" s="27"/>
      <c r="O902" s="27"/>
    </row>
    <row r="903" spans="1:15" x14ac:dyDescent="0.25">
      <c r="A903" s="27"/>
      <c r="B903" s="27"/>
      <c r="C903" s="27"/>
      <c r="D903" s="27"/>
      <c r="E903" s="27"/>
      <c r="F903" s="1" t="str">
        <f t="shared" si="72"/>
        <v>ENTER WEIGHT</v>
      </c>
      <c r="G903" s="2"/>
      <c r="H903" s="27"/>
      <c r="I903" s="27"/>
      <c r="J903" s="91" t="str">
        <f t="shared" si="69"/>
        <v>ENTER WEIGHT</v>
      </c>
      <c r="K903" s="5" t="b">
        <f t="shared" si="70"/>
        <v>0</v>
      </c>
      <c r="L903" s="6">
        <f t="shared" si="71"/>
        <v>0</v>
      </c>
      <c r="M903" s="27"/>
      <c r="N903" s="27"/>
      <c r="O903" s="27"/>
    </row>
    <row r="904" spans="1:15" x14ac:dyDescent="0.25">
      <c r="A904" s="27"/>
      <c r="B904" s="27"/>
      <c r="C904" s="27"/>
      <c r="D904" s="27"/>
      <c r="E904" s="27"/>
      <c r="F904" s="1" t="str">
        <f t="shared" si="72"/>
        <v>ENTER WEIGHT</v>
      </c>
      <c r="G904" s="2"/>
      <c r="H904" s="27"/>
      <c r="I904" s="27"/>
      <c r="J904" s="91" t="str">
        <f t="shared" si="69"/>
        <v>ENTER WEIGHT</v>
      </c>
      <c r="K904" s="5" t="b">
        <f t="shared" si="70"/>
        <v>0</v>
      </c>
      <c r="L904" s="6">
        <f t="shared" si="71"/>
        <v>0</v>
      </c>
      <c r="M904" s="27"/>
      <c r="N904" s="27"/>
      <c r="O904" s="27"/>
    </row>
    <row r="905" spans="1:15" x14ac:dyDescent="0.25">
      <c r="A905" s="27"/>
      <c r="B905" s="27"/>
      <c r="C905" s="27"/>
      <c r="D905" s="27"/>
      <c r="E905" s="27"/>
      <c r="F905" s="1" t="str">
        <f t="shared" si="72"/>
        <v>ENTER WEIGHT</v>
      </c>
      <c r="G905" s="2"/>
      <c r="H905" s="27"/>
      <c r="I905" s="27"/>
      <c r="J905" s="91" t="str">
        <f t="shared" si="69"/>
        <v>ENTER WEIGHT</v>
      </c>
      <c r="K905" s="5" t="b">
        <f t="shared" si="70"/>
        <v>0</v>
      </c>
      <c r="L905" s="6">
        <f t="shared" si="71"/>
        <v>0</v>
      </c>
      <c r="M905" s="27"/>
      <c r="N905" s="27"/>
      <c r="O905" s="27"/>
    </row>
    <row r="906" spans="1:15" x14ac:dyDescent="0.25">
      <c r="A906" s="27"/>
      <c r="B906" s="27"/>
      <c r="C906" s="27"/>
      <c r="D906" s="27"/>
      <c r="E906" s="27"/>
      <c r="F906" s="1" t="str">
        <f t="shared" si="72"/>
        <v>ENTER WEIGHT</v>
      </c>
      <c r="G906" s="2"/>
      <c r="H906" s="27"/>
      <c r="I906" s="27"/>
      <c r="J906" s="91" t="str">
        <f t="shared" si="69"/>
        <v>ENTER WEIGHT</v>
      </c>
      <c r="K906" s="5" t="b">
        <f t="shared" si="70"/>
        <v>0</v>
      </c>
      <c r="L906" s="6">
        <f t="shared" si="71"/>
        <v>0</v>
      </c>
      <c r="M906" s="27"/>
      <c r="N906" s="27"/>
      <c r="O906" s="27"/>
    </row>
    <row r="907" spans="1:15" x14ac:dyDescent="0.25">
      <c r="A907" s="27"/>
      <c r="B907" s="27"/>
      <c r="C907" s="27"/>
      <c r="D907" s="27"/>
      <c r="E907" s="27"/>
      <c r="F907" s="1" t="str">
        <f t="shared" si="72"/>
        <v>ENTER WEIGHT</v>
      </c>
      <c r="G907" s="2"/>
      <c r="H907" s="27"/>
      <c r="I907" s="27"/>
      <c r="J907" s="91" t="str">
        <f t="shared" si="69"/>
        <v>ENTER WEIGHT</v>
      </c>
      <c r="K907" s="5" t="b">
        <f t="shared" si="70"/>
        <v>0</v>
      </c>
      <c r="L907" s="6">
        <f t="shared" si="71"/>
        <v>0</v>
      </c>
      <c r="M907" s="27"/>
      <c r="N907" s="27"/>
      <c r="O907" s="27"/>
    </row>
    <row r="908" spans="1:15" x14ac:dyDescent="0.25">
      <c r="A908" s="27"/>
      <c r="B908" s="27"/>
      <c r="C908" s="27"/>
      <c r="D908" s="27"/>
      <c r="E908" s="27"/>
      <c r="F908" s="1" t="str">
        <f t="shared" si="72"/>
        <v>ENTER WEIGHT</v>
      </c>
      <c r="G908" s="2"/>
      <c r="H908" s="27"/>
      <c r="I908" s="27"/>
      <c r="J908" s="91" t="str">
        <f t="shared" si="69"/>
        <v>ENTER WEIGHT</v>
      </c>
      <c r="K908" s="5" t="b">
        <f t="shared" si="70"/>
        <v>0</v>
      </c>
      <c r="L908" s="6">
        <f t="shared" si="71"/>
        <v>0</v>
      </c>
      <c r="M908" s="27"/>
      <c r="N908" s="27"/>
      <c r="O908" s="27"/>
    </row>
    <row r="909" spans="1:15" x14ac:dyDescent="0.25">
      <c r="A909" s="27"/>
      <c r="B909" s="27"/>
      <c r="C909" s="27"/>
      <c r="D909" s="27"/>
      <c r="E909" s="27"/>
      <c r="F909" s="1" t="str">
        <f t="shared" si="72"/>
        <v>ENTER WEIGHT</v>
      </c>
      <c r="G909" s="2"/>
      <c r="H909" s="27"/>
      <c r="I909" s="27"/>
      <c r="J909" s="91" t="str">
        <f t="shared" si="69"/>
        <v>ENTER WEIGHT</v>
      </c>
      <c r="K909" s="5" t="b">
        <f t="shared" si="70"/>
        <v>0</v>
      </c>
      <c r="L909" s="6">
        <f t="shared" si="71"/>
        <v>0</v>
      </c>
      <c r="M909" s="27"/>
      <c r="N909" s="27"/>
      <c r="O909" s="27"/>
    </row>
    <row r="910" spans="1:15" x14ac:dyDescent="0.25">
      <c r="A910" s="27"/>
      <c r="B910" s="27"/>
      <c r="C910" s="27"/>
      <c r="D910" s="27"/>
      <c r="E910" s="27"/>
      <c r="F910" s="1" t="str">
        <f t="shared" si="72"/>
        <v>ENTER WEIGHT</v>
      </c>
      <c r="G910" s="2"/>
      <c r="H910" s="27"/>
      <c r="I910" s="27"/>
      <c r="J910" s="91" t="str">
        <f t="shared" ref="J910:J973" si="73">IF($E910=60.3,30.1,IF($E910=73,37.54,IF($E910=88.9,52.62,IF(AND($E910=114.3, $F910=17.26),56.44,IF(AND($E910=177.8, $F910=34.23),92.37,IF(AND($E910=244.5,$F910=53.57),144.09,"ENTER WEIGHT"))))))</f>
        <v>ENTER WEIGHT</v>
      </c>
      <c r="K910" s="5" t="b">
        <f t="shared" si="70"/>
        <v>0</v>
      </c>
      <c r="L910" s="6">
        <f t="shared" si="71"/>
        <v>0</v>
      </c>
      <c r="M910" s="27"/>
      <c r="N910" s="27"/>
      <c r="O910" s="27"/>
    </row>
    <row r="911" spans="1:15" x14ac:dyDescent="0.25">
      <c r="A911" s="27"/>
      <c r="B911" s="27"/>
      <c r="C911" s="27"/>
      <c r="D911" s="27"/>
      <c r="E911" s="27"/>
      <c r="F911" s="1" t="str">
        <f t="shared" si="72"/>
        <v>ENTER WEIGHT</v>
      </c>
      <c r="G911" s="2"/>
      <c r="H911" s="27"/>
      <c r="I911" s="27"/>
      <c r="J911" s="91" t="str">
        <f t="shared" si="73"/>
        <v>ENTER WEIGHT</v>
      </c>
      <c r="K911" s="5" t="b">
        <f t="shared" si="70"/>
        <v>0</v>
      </c>
      <c r="L911" s="6">
        <f t="shared" si="71"/>
        <v>0</v>
      </c>
      <c r="M911" s="27"/>
      <c r="N911" s="27"/>
      <c r="O911" s="27"/>
    </row>
    <row r="912" spans="1:15" x14ac:dyDescent="0.25">
      <c r="A912" s="27"/>
      <c r="B912" s="27"/>
      <c r="C912" s="27"/>
      <c r="D912" s="27"/>
      <c r="E912" s="27"/>
      <c r="F912" s="1" t="str">
        <f t="shared" si="72"/>
        <v>ENTER WEIGHT</v>
      </c>
      <c r="G912" s="2"/>
      <c r="H912" s="27"/>
      <c r="I912" s="27"/>
      <c r="J912" s="91" t="str">
        <f t="shared" si="73"/>
        <v>ENTER WEIGHT</v>
      </c>
      <c r="K912" s="5" t="b">
        <f t="shared" si="70"/>
        <v>0</v>
      </c>
      <c r="L912" s="6">
        <f t="shared" si="71"/>
        <v>0</v>
      </c>
      <c r="M912" s="27"/>
      <c r="N912" s="27"/>
      <c r="O912" s="27"/>
    </row>
    <row r="913" spans="1:15" x14ac:dyDescent="0.25">
      <c r="A913" s="27"/>
      <c r="B913" s="27"/>
      <c r="C913" s="27"/>
      <c r="D913" s="27"/>
      <c r="E913" s="27"/>
      <c r="F913" s="1" t="str">
        <f t="shared" si="72"/>
        <v>ENTER WEIGHT</v>
      </c>
      <c r="G913" s="2"/>
      <c r="H913" s="27"/>
      <c r="I913" s="27"/>
      <c r="J913" s="91" t="str">
        <f t="shared" si="73"/>
        <v>ENTER WEIGHT</v>
      </c>
      <c r="K913" s="5" t="b">
        <f t="shared" si="70"/>
        <v>0</v>
      </c>
      <c r="L913" s="6">
        <f t="shared" si="71"/>
        <v>0</v>
      </c>
      <c r="M913" s="27"/>
      <c r="N913" s="27"/>
      <c r="O913" s="27"/>
    </row>
    <row r="914" spans="1:15" x14ac:dyDescent="0.25">
      <c r="A914" s="27"/>
      <c r="B914" s="27"/>
      <c r="C914" s="27"/>
      <c r="D914" s="27"/>
      <c r="E914" s="27"/>
      <c r="F914" s="1" t="str">
        <f t="shared" si="72"/>
        <v>ENTER WEIGHT</v>
      </c>
      <c r="G914" s="2"/>
      <c r="H914" s="27"/>
      <c r="I914" s="27"/>
      <c r="J914" s="91" t="str">
        <f t="shared" si="73"/>
        <v>ENTER WEIGHT</v>
      </c>
      <c r="K914" s="5" t="b">
        <f t="shared" si="70"/>
        <v>0</v>
      </c>
      <c r="L914" s="6">
        <f t="shared" si="71"/>
        <v>0</v>
      </c>
      <c r="M914" s="27"/>
      <c r="N914" s="27"/>
      <c r="O914" s="27"/>
    </row>
    <row r="915" spans="1:15" x14ac:dyDescent="0.25">
      <c r="A915" s="27"/>
      <c r="B915" s="27"/>
      <c r="C915" s="27"/>
      <c r="D915" s="27"/>
      <c r="E915" s="27"/>
      <c r="F915" s="1" t="str">
        <f t="shared" si="72"/>
        <v>ENTER WEIGHT</v>
      </c>
      <c r="G915" s="2"/>
      <c r="H915" s="27"/>
      <c r="I915" s="27"/>
      <c r="J915" s="91" t="str">
        <f t="shared" si="73"/>
        <v>ENTER WEIGHT</v>
      </c>
      <c r="K915" s="5" t="b">
        <f t="shared" si="70"/>
        <v>0</v>
      </c>
      <c r="L915" s="6">
        <f t="shared" si="71"/>
        <v>0</v>
      </c>
      <c r="M915" s="27"/>
      <c r="N915" s="27"/>
      <c r="O915" s="27"/>
    </row>
    <row r="916" spans="1:15" x14ac:dyDescent="0.25">
      <c r="A916" s="27"/>
      <c r="B916" s="27"/>
      <c r="C916" s="27"/>
      <c r="D916" s="27"/>
      <c r="E916" s="27"/>
      <c r="F916" s="1" t="str">
        <f t="shared" si="72"/>
        <v>ENTER WEIGHT</v>
      </c>
      <c r="G916" s="2"/>
      <c r="H916" s="27"/>
      <c r="I916" s="27"/>
      <c r="J916" s="91" t="str">
        <f t="shared" si="73"/>
        <v>ENTER WEIGHT</v>
      </c>
      <c r="K916" s="5" t="b">
        <f t="shared" si="70"/>
        <v>0</v>
      </c>
      <c r="L916" s="6">
        <f t="shared" si="71"/>
        <v>0</v>
      </c>
      <c r="M916" s="27"/>
      <c r="N916" s="27"/>
      <c r="O916" s="27"/>
    </row>
    <row r="917" spans="1:15" x14ac:dyDescent="0.25">
      <c r="A917" s="27"/>
      <c r="B917" s="27"/>
      <c r="C917" s="27"/>
      <c r="D917" s="27"/>
      <c r="E917" s="27"/>
      <c r="F917" s="1" t="str">
        <f t="shared" si="72"/>
        <v>ENTER WEIGHT</v>
      </c>
      <c r="G917" s="2"/>
      <c r="H917" s="27"/>
      <c r="I917" s="27"/>
      <c r="J917" s="91" t="str">
        <f t="shared" si="73"/>
        <v>ENTER WEIGHT</v>
      </c>
      <c r="K917" s="5" t="b">
        <f t="shared" si="70"/>
        <v>0</v>
      </c>
      <c r="L917" s="6">
        <f t="shared" si="71"/>
        <v>0</v>
      </c>
      <c r="M917" s="27"/>
      <c r="N917" s="27"/>
      <c r="O917" s="27"/>
    </row>
    <row r="918" spans="1:15" x14ac:dyDescent="0.25">
      <c r="A918" s="27"/>
      <c r="B918" s="27"/>
      <c r="C918" s="27"/>
      <c r="D918" s="27"/>
      <c r="E918" s="27"/>
      <c r="F918" s="1" t="str">
        <f t="shared" si="72"/>
        <v>ENTER WEIGHT</v>
      </c>
      <c r="G918" s="2"/>
      <c r="H918" s="27"/>
      <c r="I918" s="27"/>
      <c r="J918" s="91" t="str">
        <f t="shared" si="73"/>
        <v>ENTER WEIGHT</v>
      </c>
      <c r="K918" s="5" t="b">
        <f t="shared" ref="K918:K981" si="74">IF(M918="NEW",J918*1,IF(M918="YELLOW",J918*0.75,IF(M918="BLUE",J918*0.5)))</f>
        <v>0</v>
      </c>
      <c r="L918" s="6">
        <f t="shared" ref="L918:L981" si="75">I918*K918</f>
        <v>0</v>
      </c>
      <c r="M918" s="27"/>
      <c r="N918" s="27"/>
      <c r="O918" s="27"/>
    </row>
    <row r="919" spans="1:15" x14ac:dyDescent="0.25">
      <c r="A919" s="27"/>
      <c r="B919" s="27"/>
      <c r="C919" s="27"/>
      <c r="D919" s="27"/>
      <c r="E919" s="27"/>
      <c r="F919" s="1" t="str">
        <f t="shared" si="72"/>
        <v>ENTER WEIGHT</v>
      </c>
      <c r="G919" s="2"/>
      <c r="H919" s="27"/>
      <c r="I919" s="27"/>
      <c r="J919" s="91" t="str">
        <f t="shared" si="73"/>
        <v>ENTER WEIGHT</v>
      </c>
      <c r="K919" s="5" t="b">
        <f t="shared" si="74"/>
        <v>0</v>
      </c>
      <c r="L919" s="6">
        <f t="shared" si="75"/>
        <v>0</v>
      </c>
      <c r="M919" s="27"/>
      <c r="N919" s="27"/>
      <c r="O919" s="27"/>
    </row>
    <row r="920" spans="1:15" x14ac:dyDescent="0.25">
      <c r="A920" s="27"/>
      <c r="B920" s="27"/>
      <c r="C920" s="27"/>
      <c r="D920" s="27"/>
      <c r="E920" s="27"/>
      <c r="F920" s="1" t="str">
        <f t="shared" si="72"/>
        <v>ENTER WEIGHT</v>
      </c>
      <c r="G920" s="2"/>
      <c r="H920" s="27"/>
      <c r="I920" s="27"/>
      <c r="J920" s="91" t="str">
        <f t="shared" si="73"/>
        <v>ENTER WEIGHT</v>
      </c>
      <c r="K920" s="5" t="b">
        <f t="shared" si="74"/>
        <v>0</v>
      </c>
      <c r="L920" s="6">
        <f t="shared" si="75"/>
        <v>0</v>
      </c>
      <c r="M920" s="27"/>
      <c r="N920" s="27"/>
      <c r="O920" s="27"/>
    </row>
    <row r="921" spans="1:15" x14ac:dyDescent="0.25">
      <c r="A921" s="27"/>
      <c r="B921" s="27"/>
      <c r="C921" s="27"/>
      <c r="D921" s="27"/>
      <c r="E921" s="27"/>
      <c r="F921" s="1" t="str">
        <f t="shared" si="72"/>
        <v>ENTER WEIGHT</v>
      </c>
      <c r="G921" s="2"/>
      <c r="H921" s="27"/>
      <c r="I921" s="27"/>
      <c r="J921" s="91" t="str">
        <f t="shared" si="73"/>
        <v>ENTER WEIGHT</v>
      </c>
      <c r="K921" s="5" t="b">
        <f t="shared" si="74"/>
        <v>0</v>
      </c>
      <c r="L921" s="6">
        <f t="shared" si="75"/>
        <v>0</v>
      </c>
      <c r="M921" s="27"/>
      <c r="N921" s="27"/>
      <c r="O921" s="27"/>
    </row>
    <row r="922" spans="1:15" x14ac:dyDescent="0.25">
      <c r="A922" s="27"/>
      <c r="B922" s="27"/>
      <c r="C922" s="27"/>
      <c r="D922" s="27"/>
      <c r="E922" s="27"/>
      <c r="F922" s="1" t="str">
        <f t="shared" si="72"/>
        <v>ENTER WEIGHT</v>
      </c>
      <c r="G922" s="2"/>
      <c r="H922" s="27"/>
      <c r="I922" s="27"/>
      <c r="J922" s="91" t="str">
        <f t="shared" si="73"/>
        <v>ENTER WEIGHT</v>
      </c>
      <c r="K922" s="5" t="b">
        <f t="shared" si="74"/>
        <v>0</v>
      </c>
      <c r="L922" s="6">
        <f t="shared" si="75"/>
        <v>0</v>
      </c>
      <c r="M922" s="27"/>
      <c r="N922" s="27"/>
      <c r="O922" s="27"/>
    </row>
    <row r="923" spans="1:15" x14ac:dyDescent="0.25">
      <c r="A923" s="27"/>
      <c r="B923" s="27"/>
      <c r="C923" s="27"/>
      <c r="D923" s="27"/>
      <c r="E923" s="27"/>
      <c r="F923" s="1" t="str">
        <f t="shared" si="72"/>
        <v>ENTER WEIGHT</v>
      </c>
      <c r="G923" s="2"/>
      <c r="H923" s="27"/>
      <c r="I923" s="27"/>
      <c r="J923" s="91" t="str">
        <f t="shared" si="73"/>
        <v>ENTER WEIGHT</v>
      </c>
      <c r="K923" s="5" t="b">
        <f t="shared" si="74"/>
        <v>0</v>
      </c>
      <c r="L923" s="6">
        <f t="shared" si="75"/>
        <v>0</v>
      </c>
      <c r="M923" s="27"/>
      <c r="N923" s="27"/>
      <c r="O923" s="27"/>
    </row>
    <row r="924" spans="1:15" x14ac:dyDescent="0.25">
      <c r="A924" s="27"/>
      <c r="B924" s="27"/>
      <c r="C924" s="27"/>
      <c r="D924" s="27"/>
      <c r="E924" s="27"/>
      <c r="F924" s="1" t="str">
        <f t="shared" si="72"/>
        <v>ENTER WEIGHT</v>
      </c>
      <c r="G924" s="2"/>
      <c r="H924" s="27"/>
      <c r="I924" s="27"/>
      <c r="J924" s="91" t="str">
        <f t="shared" si="73"/>
        <v>ENTER WEIGHT</v>
      </c>
      <c r="K924" s="5" t="b">
        <f t="shared" si="74"/>
        <v>0</v>
      </c>
      <c r="L924" s="6">
        <f t="shared" si="75"/>
        <v>0</v>
      </c>
      <c r="M924" s="27"/>
      <c r="N924" s="27"/>
      <c r="O924" s="27"/>
    </row>
    <row r="925" spans="1:15" x14ac:dyDescent="0.25">
      <c r="A925" s="27"/>
      <c r="B925" s="27"/>
      <c r="C925" s="27"/>
      <c r="D925" s="27"/>
      <c r="E925" s="27"/>
      <c r="F925" s="1" t="str">
        <f t="shared" si="72"/>
        <v>ENTER WEIGHT</v>
      </c>
      <c r="G925" s="2"/>
      <c r="H925" s="27"/>
      <c r="I925" s="27"/>
      <c r="J925" s="91" t="str">
        <f t="shared" si="73"/>
        <v>ENTER WEIGHT</v>
      </c>
      <c r="K925" s="5" t="b">
        <f t="shared" si="74"/>
        <v>0</v>
      </c>
      <c r="L925" s="6">
        <f t="shared" si="75"/>
        <v>0</v>
      </c>
      <c r="M925" s="27"/>
      <c r="N925" s="27"/>
      <c r="O925" s="27"/>
    </row>
    <row r="926" spans="1:15" x14ac:dyDescent="0.25">
      <c r="A926" s="27"/>
      <c r="B926" s="27"/>
      <c r="C926" s="27"/>
      <c r="D926" s="27"/>
      <c r="E926" s="27"/>
      <c r="F926" s="1" t="str">
        <f t="shared" si="72"/>
        <v>ENTER WEIGHT</v>
      </c>
      <c r="G926" s="2"/>
      <c r="H926" s="27"/>
      <c r="I926" s="27"/>
      <c r="J926" s="91" t="str">
        <f t="shared" si="73"/>
        <v>ENTER WEIGHT</v>
      </c>
      <c r="K926" s="5" t="b">
        <f t="shared" si="74"/>
        <v>0</v>
      </c>
      <c r="L926" s="6">
        <f t="shared" si="75"/>
        <v>0</v>
      </c>
      <c r="M926" s="27"/>
      <c r="N926" s="27"/>
      <c r="O926" s="27"/>
    </row>
    <row r="927" spans="1:15" x14ac:dyDescent="0.25">
      <c r="A927" s="27"/>
      <c r="B927" s="27"/>
      <c r="C927" s="27"/>
      <c r="D927" s="27"/>
      <c r="E927" s="27"/>
      <c r="F927" s="1" t="str">
        <f t="shared" si="72"/>
        <v>ENTER WEIGHT</v>
      </c>
      <c r="G927" s="2"/>
      <c r="H927" s="27"/>
      <c r="I927" s="27"/>
      <c r="J927" s="91" t="str">
        <f t="shared" si="73"/>
        <v>ENTER WEIGHT</v>
      </c>
      <c r="K927" s="5" t="b">
        <f t="shared" si="74"/>
        <v>0</v>
      </c>
      <c r="L927" s="6">
        <f t="shared" si="75"/>
        <v>0</v>
      </c>
      <c r="M927" s="27"/>
      <c r="N927" s="27"/>
      <c r="O927" s="27"/>
    </row>
    <row r="928" spans="1:15" x14ac:dyDescent="0.25">
      <c r="A928" s="27"/>
      <c r="B928" s="27"/>
      <c r="C928" s="27"/>
      <c r="D928" s="27"/>
      <c r="E928" s="27"/>
      <c r="F928" s="1" t="str">
        <f t="shared" si="72"/>
        <v>ENTER WEIGHT</v>
      </c>
      <c r="G928" s="2"/>
      <c r="H928" s="27"/>
      <c r="I928" s="27"/>
      <c r="J928" s="91" t="str">
        <f t="shared" si="73"/>
        <v>ENTER WEIGHT</v>
      </c>
      <c r="K928" s="5" t="b">
        <f t="shared" si="74"/>
        <v>0</v>
      </c>
      <c r="L928" s="6">
        <f t="shared" si="75"/>
        <v>0</v>
      </c>
      <c r="M928" s="27"/>
      <c r="N928" s="27"/>
      <c r="O928" s="27"/>
    </row>
    <row r="929" spans="1:15" x14ac:dyDescent="0.25">
      <c r="A929" s="27"/>
      <c r="B929" s="27"/>
      <c r="C929" s="27"/>
      <c r="D929" s="27"/>
      <c r="E929" s="27"/>
      <c r="F929" s="1" t="str">
        <f t="shared" si="72"/>
        <v>ENTER WEIGHT</v>
      </c>
      <c r="G929" s="2"/>
      <c r="H929" s="27"/>
      <c r="I929" s="27"/>
      <c r="J929" s="91" t="str">
        <f t="shared" si="73"/>
        <v>ENTER WEIGHT</v>
      </c>
      <c r="K929" s="5" t="b">
        <f t="shared" si="74"/>
        <v>0</v>
      </c>
      <c r="L929" s="6">
        <f t="shared" si="75"/>
        <v>0</v>
      </c>
      <c r="M929" s="27"/>
      <c r="N929" s="27"/>
      <c r="O929" s="27"/>
    </row>
    <row r="930" spans="1:15" x14ac:dyDescent="0.25">
      <c r="A930" s="27"/>
      <c r="B930" s="27"/>
      <c r="C930" s="27"/>
      <c r="D930" s="27"/>
      <c r="E930" s="27"/>
      <c r="F930" s="1" t="str">
        <f t="shared" si="72"/>
        <v>ENTER WEIGHT</v>
      </c>
      <c r="G930" s="2"/>
      <c r="H930" s="27"/>
      <c r="I930" s="27"/>
      <c r="J930" s="91" t="str">
        <f t="shared" si="73"/>
        <v>ENTER WEIGHT</v>
      </c>
      <c r="K930" s="5" t="b">
        <f t="shared" si="74"/>
        <v>0</v>
      </c>
      <c r="L930" s="6">
        <f t="shared" si="75"/>
        <v>0</v>
      </c>
      <c r="M930" s="27"/>
      <c r="N930" s="27"/>
      <c r="O930" s="27"/>
    </row>
    <row r="931" spans="1:15" x14ac:dyDescent="0.25">
      <c r="A931" s="27"/>
      <c r="B931" s="27"/>
      <c r="C931" s="27"/>
      <c r="D931" s="27"/>
      <c r="E931" s="27"/>
      <c r="F931" s="1" t="str">
        <f t="shared" si="72"/>
        <v>ENTER WEIGHT</v>
      </c>
      <c r="G931" s="2"/>
      <c r="H931" s="27"/>
      <c r="I931" s="27"/>
      <c r="J931" s="91" t="str">
        <f t="shared" si="73"/>
        <v>ENTER WEIGHT</v>
      </c>
      <c r="K931" s="5" t="b">
        <f t="shared" si="74"/>
        <v>0</v>
      </c>
      <c r="L931" s="6">
        <f t="shared" si="75"/>
        <v>0</v>
      </c>
      <c r="M931" s="27"/>
      <c r="N931" s="27"/>
      <c r="O931" s="27"/>
    </row>
    <row r="932" spans="1:15" x14ac:dyDescent="0.25">
      <c r="A932" s="27"/>
      <c r="B932" s="27"/>
      <c r="C932" s="27"/>
      <c r="D932" s="27"/>
      <c r="E932" s="27"/>
      <c r="F932" s="1" t="str">
        <f t="shared" si="72"/>
        <v>ENTER WEIGHT</v>
      </c>
      <c r="G932" s="2"/>
      <c r="H932" s="27"/>
      <c r="I932" s="27"/>
      <c r="J932" s="91" t="str">
        <f t="shared" si="73"/>
        <v>ENTER WEIGHT</v>
      </c>
      <c r="K932" s="5" t="b">
        <f t="shared" si="74"/>
        <v>0</v>
      </c>
      <c r="L932" s="6">
        <f t="shared" si="75"/>
        <v>0</v>
      </c>
      <c r="M932" s="27"/>
      <c r="N932" s="27"/>
      <c r="O932" s="27"/>
    </row>
    <row r="933" spans="1:15" x14ac:dyDescent="0.25">
      <c r="A933" s="27"/>
      <c r="B933" s="27"/>
      <c r="C933" s="27"/>
      <c r="D933" s="27"/>
      <c r="E933" s="27"/>
      <c r="F933" s="1" t="str">
        <f t="shared" si="72"/>
        <v>ENTER WEIGHT</v>
      </c>
      <c r="G933" s="2"/>
      <c r="H933" s="27"/>
      <c r="I933" s="27"/>
      <c r="J933" s="91" t="str">
        <f t="shared" si="73"/>
        <v>ENTER WEIGHT</v>
      </c>
      <c r="K933" s="5" t="b">
        <f t="shared" si="74"/>
        <v>0</v>
      </c>
      <c r="L933" s="6">
        <f t="shared" si="75"/>
        <v>0</v>
      </c>
      <c r="M933" s="27"/>
      <c r="N933" s="27"/>
      <c r="O933" s="27"/>
    </row>
    <row r="934" spans="1:15" x14ac:dyDescent="0.25">
      <c r="A934" s="27"/>
      <c r="B934" s="27"/>
      <c r="C934" s="27"/>
      <c r="D934" s="27"/>
      <c r="E934" s="27"/>
      <c r="F934" s="1" t="str">
        <f t="shared" si="72"/>
        <v>ENTER WEIGHT</v>
      </c>
      <c r="G934" s="2"/>
      <c r="H934" s="27"/>
      <c r="I934" s="27"/>
      <c r="J934" s="91" t="str">
        <f t="shared" si="73"/>
        <v>ENTER WEIGHT</v>
      </c>
      <c r="K934" s="5" t="b">
        <f t="shared" si="74"/>
        <v>0</v>
      </c>
      <c r="L934" s="6">
        <f t="shared" si="75"/>
        <v>0</v>
      </c>
      <c r="M934" s="27"/>
      <c r="N934" s="27"/>
      <c r="O934" s="27"/>
    </row>
    <row r="935" spans="1:15" x14ac:dyDescent="0.25">
      <c r="A935" s="27"/>
      <c r="B935" s="27"/>
      <c r="C935" s="27"/>
      <c r="D935" s="27"/>
      <c r="E935" s="27"/>
      <c r="F935" s="1" t="str">
        <f t="shared" si="72"/>
        <v>ENTER WEIGHT</v>
      </c>
      <c r="G935" s="2"/>
      <c r="H935" s="27"/>
      <c r="I935" s="27"/>
      <c r="J935" s="91" t="str">
        <f t="shared" si="73"/>
        <v>ENTER WEIGHT</v>
      </c>
      <c r="K935" s="5" t="b">
        <f t="shared" si="74"/>
        <v>0</v>
      </c>
      <c r="L935" s="6">
        <f t="shared" si="75"/>
        <v>0</v>
      </c>
      <c r="M935" s="27"/>
      <c r="N935" s="27"/>
      <c r="O935" s="27"/>
    </row>
    <row r="936" spans="1:15" x14ac:dyDescent="0.25">
      <c r="A936" s="27"/>
      <c r="B936" s="27"/>
      <c r="C936" s="27"/>
      <c r="D936" s="27"/>
      <c r="E936" s="27"/>
      <c r="F936" s="1" t="str">
        <f t="shared" si="72"/>
        <v>ENTER WEIGHT</v>
      </c>
      <c r="G936" s="2"/>
      <c r="H936" s="27"/>
      <c r="I936" s="27"/>
      <c r="J936" s="91" t="str">
        <f t="shared" si="73"/>
        <v>ENTER WEIGHT</v>
      </c>
      <c r="K936" s="5" t="b">
        <f t="shared" si="74"/>
        <v>0</v>
      </c>
      <c r="L936" s="6">
        <f t="shared" si="75"/>
        <v>0</v>
      </c>
      <c r="M936" s="27"/>
      <c r="N936" s="27"/>
      <c r="O936" s="27"/>
    </row>
    <row r="937" spans="1:15" x14ac:dyDescent="0.25">
      <c r="A937" s="27"/>
      <c r="B937" s="27"/>
      <c r="C937" s="27"/>
      <c r="D937" s="27"/>
      <c r="E937" s="27"/>
      <c r="F937" s="1" t="str">
        <f t="shared" si="72"/>
        <v>ENTER WEIGHT</v>
      </c>
      <c r="G937" s="2"/>
      <c r="H937" s="27"/>
      <c r="I937" s="27"/>
      <c r="J937" s="91" t="str">
        <f t="shared" si="73"/>
        <v>ENTER WEIGHT</v>
      </c>
      <c r="K937" s="5" t="b">
        <f t="shared" si="74"/>
        <v>0</v>
      </c>
      <c r="L937" s="6">
        <f t="shared" si="75"/>
        <v>0</v>
      </c>
      <c r="M937" s="27"/>
      <c r="N937" s="27"/>
      <c r="O937" s="27"/>
    </row>
    <row r="938" spans="1:15" x14ac:dyDescent="0.25">
      <c r="A938" s="27"/>
      <c r="B938" s="27"/>
      <c r="C938" s="27"/>
      <c r="D938" s="27"/>
      <c r="E938" s="27"/>
      <c r="F938" s="1" t="str">
        <f t="shared" si="72"/>
        <v>ENTER WEIGHT</v>
      </c>
      <c r="G938" s="2"/>
      <c r="H938" s="27"/>
      <c r="I938" s="27"/>
      <c r="J938" s="91" t="str">
        <f t="shared" si="73"/>
        <v>ENTER WEIGHT</v>
      </c>
      <c r="K938" s="5" t="b">
        <f t="shared" si="74"/>
        <v>0</v>
      </c>
      <c r="L938" s="6">
        <f t="shared" si="75"/>
        <v>0</v>
      </c>
      <c r="M938" s="27"/>
      <c r="N938" s="27"/>
      <c r="O938" s="27"/>
    </row>
    <row r="939" spans="1:15" x14ac:dyDescent="0.25">
      <c r="A939" s="27"/>
      <c r="B939" s="27"/>
      <c r="C939" s="27"/>
      <c r="D939" s="27"/>
      <c r="E939" s="27"/>
      <c r="F939" s="1" t="str">
        <f t="shared" si="72"/>
        <v>ENTER WEIGHT</v>
      </c>
      <c r="G939" s="2"/>
      <c r="H939" s="27"/>
      <c r="I939" s="27"/>
      <c r="J939" s="91" t="str">
        <f t="shared" si="73"/>
        <v>ENTER WEIGHT</v>
      </c>
      <c r="K939" s="5" t="b">
        <f t="shared" si="74"/>
        <v>0</v>
      </c>
      <c r="L939" s="6">
        <f t="shared" si="75"/>
        <v>0</v>
      </c>
      <c r="M939" s="27"/>
      <c r="N939" s="27"/>
      <c r="O939" s="27"/>
    </row>
    <row r="940" spans="1:15" x14ac:dyDescent="0.25">
      <c r="A940" s="27"/>
      <c r="B940" s="27"/>
      <c r="C940" s="27"/>
      <c r="D940" s="27"/>
      <c r="E940" s="27"/>
      <c r="F940" s="1" t="str">
        <f t="shared" si="72"/>
        <v>ENTER WEIGHT</v>
      </c>
      <c r="G940" s="2"/>
      <c r="H940" s="27"/>
      <c r="I940" s="27"/>
      <c r="J940" s="91" t="str">
        <f t="shared" si="73"/>
        <v>ENTER WEIGHT</v>
      </c>
      <c r="K940" s="5" t="b">
        <f t="shared" si="74"/>
        <v>0</v>
      </c>
      <c r="L940" s="6">
        <f t="shared" si="75"/>
        <v>0</v>
      </c>
      <c r="M940" s="27"/>
      <c r="N940" s="27"/>
      <c r="O940" s="27"/>
    </row>
    <row r="941" spans="1:15" x14ac:dyDescent="0.25">
      <c r="A941" s="27"/>
      <c r="B941" s="27"/>
      <c r="C941" s="27"/>
      <c r="D941" s="27"/>
      <c r="E941" s="27"/>
      <c r="F941" s="1" t="str">
        <f t="shared" si="72"/>
        <v>ENTER WEIGHT</v>
      </c>
      <c r="G941" s="2"/>
      <c r="H941" s="27"/>
      <c r="I941" s="27"/>
      <c r="J941" s="91" t="str">
        <f t="shared" si="73"/>
        <v>ENTER WEIGHT</v>
      </c>
      <c r="K941" s="5" t="b">
        <f t="shared" si="74"/>
        <v>0</v>
      </c>
      <c r="L941" s="6">
        <f t="shared" si="75"/>
        <v>0</v>
      </c>
      <c r="M941" s="27"/>
      <c r="N941" s="27"/>
      <c r="O941" s="27"/>
    </row>
    <row r="942" spans="1:15" x14ac:dyDescent="0.25">
      <c r="A942" s="27"/>
      <c r="B942" s="27"/>
      <c r="C942" s="27"/>
      <c r="D942" s="27"/>
      <c r="E942" s="27"/>
      <c r="F942" s="1" t="str">
        <f t="shared" si="72"/>
        <v>ENTER WEIGHT</v>
      </c>
      <c r="G942" s="2"/>
      <c r="H942" s="27"/>
      <c r="I942" s="27"/>
      <c r="J942" s="91" t="str">
        <f t="shared" si="73"/>
        <v>ENTER WEIGHT</v>
      </c>
      <c r="K942" s="5" t="b">
        <f t="shared" si="74"/>
        <v>0</v>
      </c>
      <c r="L942" s="6">
        <f t="shared" si="75"/>
        <v>0</v>
      </c>
      <c r="M942" s="27"/>
      <c r="N942" s="27"/>
      <c r="O942" s="27"/>
    </row>
    <row r="943" spans="1:15" x14ac:dyDescent="0.25">
      <c r="A943" s="27"/>
      <c r="B943" s="27"/>
      <c r="C943" s="27"/>
      <c r="D943" s="27"/>
      <c r="E943" s="27"/>
      <c r="F943" s="1" t="str">
        <f t="shared" si="72"/>
        <v>ENTER WEIGHT</v>
      </c>
      <c r="G943" s="2"/>
      <c r="H943" s="27"/>
      <c r="I943" s="27"/>
      <c r="J943" s="91" t="str">
        <f t="shared" si="73"/>
        <v>ENTER WEIGHT</v>
      </c>
      <c r="K943" s="5" t="b">
        <f t="shared" si="74"/>
        <v>0</v>
      </c>
      <c r="L943" s="6">
        <f t="shared" si="75"/>
        <v>0</v>
      </c>
      <c r="M943" s="27"/>
      <c r="N943" s="27"/>
      <c r="O943" s="27"/>
    </row>
    <row r="944" spans="1:15" x14ac:dyDescent="0.25">
      <c r="A944" s="27"/>
      <c r="B944" s="27"/>
      <c r="C944" s="27"/>
      <c r="D944" s="27"/>
      <c r="E944" s="27"/>
      <c r="F944" s="1" t="str">
        <f t="shared" si="72"/>
        <v>ENTER WEIGHT</v>
      </c>
      <c r="G944" s="2"/>
      <c r="H944" s="27"/>
      <c r="I944" s="27"/>
      <c r="J944" s="91" t="str">
        <f t="shared" si="73"/>
        <v>ENTER WEIGHT</v>
      </c>
      <c r="K944" s="5" t="b">
        <f t="shared" si="74"/>
        <v>0</v>
      </c>
      <c r="L944" s="6">
        <f t="shared" si="75"/>
        <v>0</v>
      </c>
      <c r="M944" s="27"/>
      <c r="N944" s="27"/>
      <c r="O944" s="27"/>
    </row>
    <row r="945" spans="1:15" x14ac:dyDescent="0.25">
      <c r="A945" s="27"/>
      <c r="B945" s="27"/>
      <c r="C945" s="27"/>
      <c r="D945" s="27"/>
      <c r="E945" s="27"/>
      <c r="F945" s="1" t="str">
        <f t="shared" si="72"/>
        <v>ENTER WEIGHT</v>
      </c>
      <c r="G945" s="2"/>
      <c r="H945" s="27"/>
      <c r="I945" s="27"/>
      <c r="J945" s="91" t="str">
        <f t="shared" si="73"/>
        <v>ENTER WEIGHT</v>
      </c>
      <c r="K945" s="5" t="b">
        <f t="shared" si="74"/>
        <v>0</v>
      </c>
      <c r="L945" s="6">
        <f t="shared" si="75"/>
        <v>0</v>
      </c>
      <c r="M945" s="27"/>
      <c r="N945" s="27"/>
      <c r="O945" s="27"/>
    </row>
    <row r="946" spans="1:15" x14ac:dyDescent="0.25">
      <c r="A946" s="27"/>
      <c r="B946" s="27"/>
      <c r="C946" s="27"/>
      <c r="D946" s="27"/>
      <c r="E946" s="27"/>
      <c r="F946" s="1" t="str">
        <f t="shared" si="72"/>
        <v>ENTER WEIGHT</v>
      </c>
      <c r="G946" s="2"/>
      <c r="H946" s="27"/>
      <c r="I946" s="27"/>
      <c r="J946" s="91" t="str">
        <f t="shared" si="73"/>
        <v>ENTER WEIGHT</v>
      </c>
      <c r="K946" s="5" t="b">
        <f t="shared" si="74"/>
        <v>0</v>
      </c>
      <c r="L946" s="6">
        <f t="shared" si="75"/>
        <v>0</v>
      </c>
      <c r="M946" s="27"/>
      <c r="N946" s="27"/>
      <c r="O946" s="27"/>
    </row>
    <row r="947" spans="1:15" x14ac:dyDescent="0.25">
      <c r="A947" s="27"/>
      <c r="B947" s="27"/>
      <c r="C947" s="27"/>
      <c r="D947" s="27"/>
      <c r="E947" s="27"/>
      <c r="F947" s="1" t="str">
        <f t="shared" si="72"/>
        <v>ENTER WEIGHT</v>
      </c>
      <c r="G947" s="2"/>
      <c r="H947" s="27"/>
      <c r="I947" s="27"/>
      <c r="J947" s="91" t="str">
        <f t="shared" si="73"/>
        <v>ENTER WEIGHT</v>
      </c>
      <c r="K947" s="5" t="b">
        <f t="shared" si="74"/>
        <v>0</v>
      </c>
      <c r="L947" s="6">
        <f t="shared" si="75"/>
        <v>0</v>
      </c>
      <c r="M947" s="27"/>
      <c r="N947" s="27"/>
      <c r="O947" s="27"/>
    </row>
    <row r="948" spans="1:15" x14ac:dyDescent="0.25">
      <c r="A948" s="27"/>
      <c r="B948" s="27"/>
      <c r="C948" s="27"/>
      <c r="D948" s="27"/>
      <c r="E948" s="27"/>
      <c r="F948" s="1" t="str">
        <f t="shared" si="72"/>
        <v>ENTER WEIGHT</v>
      </c>
      <c r="G948" s="2"/>
      <c r="H948" s="27"/>
      <c r="I948" s="27"/>
      <c r="J948" s="91" t="str">
        <f t="shared" si="73"/>
        <v>ENTER WEIGHT</v>
      </c>
      <c r="K948" s="5" t="b">
        <f t="shared" si="74"/>
        <v>0</v>
      </c>
      <c r="L948" s="6">
        <f t="shared" si="75"/>
        <v>0</v>
      </c>
      <c r="M948" s="27"/>
      <c r="N948" s="27"/>
      <c r="O948" s="27"/>
    </row>
    <row r="949" spans="1:15" x14ac:dyDescent="0.25">
      <c r="A949" s="27"/>
      <c r="B949" s="27"/>
      <c r="C949" s="27"/>
      <c r="D949" s="27"/>
      <c r="E949" s="27"/>
      <c r="F949" s="1" t="str">
        <f t="shared" si="72"/>
        <v>ENTER WEIGHT</v>
      </c>
      <c r="G949" s="2"/>
      <c r="H949" s="27"/>
      <c r="I949" s="27"/>
      <c r="J949" s="91" t="str">
        <f t="shared" si="73"/>
        <v>ENTER WEIGHT</v>
      </c>
      <c r="K949" s="5" t="b">
        <f t="shared" si="74"/>
        <v>0</v>
      </c>
      <c r="L949" s="6">
        <f t="shared" si="75"/>
        <v>0</v>
      </c>
      <c r="M949" s="27"/>
      <c r="N949" s="27"/>
      <c r="O949" s="27"/>
    </row>
    <row r="950" spans="1:15" x14ac:dyDescent="0.25">
      <c r="A950" s="27"/>
      <c r="B950" s="27"/>
      <c r="C950" s="27"/>
      <c r="D950" s="27"/>
      <c r="E950" s="27"/>
      <c r="F950" s="1" t="str">
        <f t="shared" ref="F950:F1013" si="76">IF($E950=60.3,6.99,IF($E950=73,9.67,IF($E950=88.9,13.84,IF($E950=114.3,17.26,IF($E950=177.8,34.23,IF($E950=244.5,53.57,"ENTER WEIGHT"))))))</f>
        <v>ENTER WEIGHT</v>
      </c>
      <c r="G950" s="2"/>
      <c r="H950" s="27"/>
      <c r="I950" s="27"/>
      <c r="J950" s="91" t="str">
        <f t="shared" si="73"/>
        <v>ENTER WEIGHT</v>
      </c>
      <c r="K950" s="5" t="b">
        <f t="shared" si="74"/>
        <v>0</v>
      </c>
      <c r="L950" s="6">
        <f t="shared" si="75"/>
        <v>0</v>
      </c>
      <c r="M950" s="27"/>
      <c r="N950" s="27"/>
      <c r="O950" s="27"/>
    </row>
    <row r="951" spans="1:15" x14ac:dyDescent="0.25">
      <c r="A951" s="27"/>
      <c r="B951" s="27"/>
      <c r="C951" s="27"/>
      <c r="D951" s="27"/>
      <c r="E951" s="27"/>
      <c r="F951" s="1" t="str">
        <f t="shared" si="76"/>
        <v>ENTER WEIGHT</v>
      </c>
      <c r="G951" s="2"/>
      <c r="H951" s="27"/>
      <c r="I951" s="27"/>
      <c r="J951" s="91" t="str">
        <f t="shared" si="73"/>
        <v>ENTER WEIGHT</v>
      </c>
      <c r="K951" s="5" t="b">
        <f t="shared" si="74"/>
        <v>0</v>
      </c>
      <c r="L951" s="6">
        <f t="shared" si="75"/>
        <v>0</v>
      </c>
      <c r="M951" s="27"/>
      <c r="N951" s="27"/>
      <c r="O951" s="27"/>
    </row>
    <row r="952" spans="1:15" x14ac:dyDescent="0.25">
      <c r="A952" s="27"/>
      <c r="B952" s="27"/>
      <c r="C952" s="27"/>
      <c r="D952" s="27"/>
      <c r="E952" s="27"/>
      <c r="F952" s="1" t="str">
        <f t="shared" si="76"/>
        <v>ENTER WEIGHT</v>
      </c>
      <c r="G952" s="2"/>
      <c r="H952" s="27"/>
      <c r="I952" s="27"/>
      <c r="J952" s="91" t="str">
        <f t="shared" si="73"/>
        <v>ENTER WEIGHT</v>
      </c>
      <c r="K952" s="5" t="b">
        <f t="shared" si="74"/>
        <v>0</v>
      </c>
      <c r="L952" s="6">
        <f t="shared" si="75"/>
        <v>0</v>
      </c>
      <c r="M952" s="27"/>
      <c r="N952" s="27"/>
      <c r="O952" s="27"/>
    </row>
    <row r="953" spans="1:15" x14ac:dyDescent="0.25">
      <c r="A953" s="27"/>
      <c r="B953" s="27"/>
      <c r="C953" s="27"/>
      <c r="D953" s="27"/>
      <c r="E953" s="27"/>
      <c r="F953" s="1" t="str">
        <f t="shared" si="76"/>
        <v>ENTER WEIGHT</v>
      </c>
      <c r="G953" s="2"/>
      <c r="H953" s="27"/>
      <c r="I953" s="27"/>
      <c r="J953" s="91" t="str">
        <f t="shared" si="73"/>
        <v>ENTER WEIGHT</v>
      </c>
      <c r="K953" s="5" t="b">
        <f t="shared" si="74"/>
        <v>0</v>
      </c>
      <c r="L953" s="6">
        <f t="shared" si="75"/>
        <v>0</v>
      </c>
      <c r="M953" s="27"/>
      <c r="N953" s="27"/>
      <c r="O953" s="27"/>
    </row>
    <row r="954" spans="1:15" x14ac:dyDescent="0.25">
      <c r="A954" s="27"/>
      <c r="B954" s="27"/>
      <c r="C954" s="27"/>
      <c r="D954" s="27"/>
      <c r="E954" s="27"/>
      <c r="F954" s="1" t="str">
        <f t="shared" si="76"/>
        <v>ENTER WEIGHT</v>
      </c>
      <c r="G954" s="2"/>
      <c r="H954" s="27"/>
      <c r="I954" s="27"/>
      <c r="J954" s="91" t="str">
        <f t="shared" si="73"/>
        <v>ENTER WEIGHT</v>
      </c>
      <c r="K954" s="5" t="b">
        <f t="shared" si="74"/>
        <v>0</v>
      </c>
      <c r="L954" s="6">
        <f t="shared" si="75"/>
        <v>0</v>
      </c>
      <c r="M954" s="27"/>
      <c r="N954" s="27"/>
      <c r="O954" s="27"/>
    </row>
    <row r="955" spans="1:15" x14ac:dyDescent="0.25">
      <c r="A955" s="27"/>
      <c r="B955" s="27"/>
      <c r="C955" s="27"/>
      <c r="D955" s="27"/>
      <c r="E955" s="27"/>
      <c r="F955" s="1" t="str">
        <f t="shared" si="76"/>
        <v>ENTER WEIGHT</v>
      </c>
      <c r="G955" s="2"/>
      <c r="H955" s="27"/>
      <c r="I955" s="27"/>
      <c r="J955" s="91" t="str">
        <f t="shared" si="73"/>
        <v>ENTER WEIGHT</v>
      </c>
      <c r="K955" s="5" t="b">
        <f t="shared" si="74"/>
        <v>0</v>
      </c>
      <c r="L955" s="6">
        <f t="shared" si="75"/>
        <v>0</v>
      </c>
      <c r="M955" s="27"/>
      <c r="N955" s="27"/>
      <c r="O955" s="27"/>
    </row>
    <row r="956" spans="1:15" x14ac:dyDescent="0.25">
      <c r="A956" s="27"/>
      <c r="B956" s="27"/>
      <c r="C956" s="27"/>
      <c r="D956" s="27"/>
      <c r="E956" s="27"/>
      <c r="F956" s="1" t="str">
        <f t="shared" si="76"/>
        <v>ENTER WEIGHT</v>
      </c>
      <c r="G956" s="2"/>
      <c r="H956" s="27"/>
      <c r="I956" s="27"/>
      <c r="J956" s="91" t="str">
        <f t="shared" si="73"/>
        <v>ENTER WEIGHT</v>
      </c>
      <c r="K956" s="5" t="b">
        <f t="shared" si="74"/>
        <v>0</v>
      </c>
      <c r="L956" s="6">
        <f t="shared" si="75"/>
        <v>0</v>
      </c>
      <c r="M956" s="27"/>
      <c r="N956" s="27"/>
      <c r="O956" s="27"/>
    </row>
    <row r="957" spans="1:15" x14ac:dyDescent="0.25">
      <c r="A957" s="27"/>
      <c r="B957" s="27"/>
      <c r="C957" s="27"/>
      <c r="D957" s="27"/>
      <c r="E957" s="27"/>
      <c r="F957" s="1" t="str">
        <f t="shared" si="76"/>
        <v>ENTER WEIGHT</v>
      </c>
      <c r="G957" s="2"/>
      <c r="H957" s="27"/>
      <c r="I957" s="27"/>
      <c r="J957" s="91" t="str">
        <f t="shared" si="73"/>
        <v>ENTER WEIGHT</v>
      </c>
      <c r="K957" s="5" t="b">
        <f t="shared" si="74"/>
        <v>0</v>
      </c>
      <c r="L957" s="6">
        <f t="shared" si="75"/>
        <v>0</v>
      </c>
      <c r="M957" s="27"/>
      <c r="N957" s="27"/>
      <c r="O957" s="27"/>
    </row>
    <row r="958" spans="1:15" x14ac:dyDescent="0.25">
      <c r="A958" s="27"/>
      <c r="B958" s="27"/>
      <c r="C958" s="27"/>
      <c r="D958" s="27"/>
      <c r="E958" s="27"/>
      <c r="F958" s="1" t="str">
        <f t="shared" si="76"/>
        <v>ENTER WEIGHT</v>
      </c>
      <c r="G958" s="2"/>
      <c r="H958" s="27"/>
      <c r="I958" s="27"/>
      <c r="J958" s="91" t="str">
        <f t="shared" si="73"/>
        <v>ENTER WEIGHT</v>
      </c>
      <c r="K958" s="5" t="b">
        <f t="shared" si="74"/>
        <v>0</v>
      </c>
      <c r="L958" s="6">
        <f t="shared" si="75"/>
        <v>0</v>
      </c>
      <c r="M958" s="27"/>
      <c r="N958" s="27"/>
      <c r="O958" s="27"/>
    </row>
    <row r="959" spans="1:15" x14ac:dyDescent="0.25">
      <c r="A959" s="27"/>
      <c r="B959" s="27"/>
      <c r="C959" s="27"/>
      <c r="D959" s="27"/>
      <c r="E959" s="27"/>
      <c r="F959" s="1" t="str">
        <f t="shared" si="76"/>
        <v>ENTER WEIGHT</v>
      </c>
      <c r="G959" s="2"/>
      <c r="H959" s="27"/>
      <c r="I959" s="27"/>
      <c r="J959" s="91" t="str">
        <f t="shared" si="73"/>
        <v>ENTER WEIGHT</v>
      </c>
      <c r="K959" s="5" t="b">
        <f t="shared" si="74"/>
        <v>0</v>
      </c>
      <c r="L959" s="6">
        <f t="shared" si="75"/>
        <v>0</v>
      </c>
      <c r="M959" s="27"/>
      <c r="N959" s="27"/>
      <c r="O959" s="27"/>
    </row>
    <row r="960" spans="1:15" x14ac:dyDescent="0.25">
      <c r="A960" s="27"/>
      <c r="B960" s="27"/>
      <c r="C960" s="27"/>
      <c r="D960" s="27"/>
      <c r="E960" s="27"/>
      <c r="F960" s="1" t="str">
        <f t="shared" si="76"/>
        <v>ENTER WEIGHT</v>
      </c>
      <c r="G960" s="2"/>
      <c r="H960" s="27"/>
      <c r="I960" s="27"/>
      <c r="J960" s="91" t="str">
        <f t="shared" si="73"/>
        <v>ENTER WEIGHT</v>
      </c>
      <c r="K960" s="5" t="b">
        <f t="shared" si="74"/>
        <v>0</v>
      </c>
      <c r="L960" s="6">
        <f t="shared" si="75"/>
        <v>0</v>
      </c>
      <c r="M960" s="27"/>
      <c r="N960" s="27"/>
      <c r="O960" s="27"/>
    </row>
    <row r="961" spans="1:15" x14ac:dyDescent="0.25">
      <c r="A961" s="27"/>
      <c r="B961" s="27"/>
      <c r="C961" s="27"/>
      <c r="D961" s="27"/>
      <c r="E961" s="27"/>
      <c r="F961" s="1" t="str">
        <f t="shared" si="76"/>
        <v>ENTER WEIGHT</v>
      </c>
      <c r="G961" s="2"/>
      <c r="H961" s="27"/>
      <c r="I961" s="27"/>
      <c r="J961" s="91" t="str">
        <f t="shared" si="73"/>
        <v>ENTER WEIGHT</v>
      </c>
      <c r="K961" s="5" t="b">
        <f t="shared" si="74"/>
        <v>0</v>
      </c>
      <c r="L961" s="6">
        <f t="shared" si="75"/>
        <v>0</v>
      </c>
      <c r="M961" s="27"/>
      <c r="N961" s="27"/>
      <c r="O961" s="27"/>
    </row>
    <row r="962" spans="1:15" x14ac:dyDescent="0.25">
      <c r="A962" s="27"/>
      <c r="B962" s="27"/>
      <c r="C962" s="27"/>
      <c r="D962" s="27"/>
      <c r="E962" s="27"/>
      <c r="F962" s="1" t="str">
        <f t="shared" si="76"/>
        <v>ENTER WEIGHT</v>
      </c>
      <c r="G962" s="2"/>
      <c r="H962" s="27"/>
      <c r="I962" s="27"/>
      <c r="J962" s="91" t="str">
        <f t="shared" si="73"/>
        <v>ENTER WEIGHT</v>
      </c>
      <c r="K962" s="5" t="b">
        <f t="shared" si="74"/>
        <v>0</v>
      </c>
      <c r="L962" s="6">
        <f t="shared" si="75"/>
        <v>0</v>
      </c>
      <c r="M962" s="27"/>
      <c r="N962" s="27"/>
      <c r="O962" s="27"/>
    </row>
    <row r="963" spans="1:15" x14ac:dyDescent="0.25">
      <c r="A963" s="27"/>
      <c r="B963" s="27"/>
      <c r="C963" s="27"/>
      <c r="D963" s="27"/>
      <c r="E963" s="27"/>
      <c r="F963" s="1" t="str">
        <f t="shared" si="76"/>
        <v>ENTER WEIGHT</v>
      </c>
      <c r="G963" s="2"/>
      <c r="H963" s="27"/>
      <c r="I963" s="27"/>
      <c r="J963" s="91" t="str">
        <f t="shared" si="73"/>
        <v>ENTER WEIGHT</v>
      </c>
      <c r="K963" s="5" t="b">
        <f t="shared" si="74"/>
        <v>0</v>
      </c>
      <c r="L963" s="6">
        <f t="shared" si="75"/>
        <v>0</v>
      </c>
      <c r="M963" s="27"/>
      <c r="N963" s="27"/>
      <c r="O963" s="27"/>
    </row>
    <row r="964" spans="1:15" x14ac:dyDescent="0.25">
      <c r="A964" s="27"/>
      <c r="B964" s="27"/>
      <c r="C964" s="27"/>
      <c r="D964" s="27"/>
      <c r="E964" s="27"/>
      <c r="F964" s="1" t="str">
        <f t="shared" si="76"/>
        <v>ENTER WEIGHT</v>
      </c>
      <c r="G964" s="2"/>
      <c r="H964" s="27"/>
      <c r="I964" s="27"/>
      <c r="J964" s="91" t="str">
        <f t="shared" si="73"/>
        <v>ENTER WEIGHT</v>
      </c>
      <c r="K964" s="5" t="b">
        <f t="shared" si="74"/>
        <v>0</v>
      </c>
      <c r="L964" s="6">
        <f t="shared" si="75"/>
        <v>0</v>
      </c>
      <c r="M964" s="27"/>
      <c r="N964" s="27"/>
      <c r="O964" s="27"/>
    </row>
    <row r="965" spans="1:15" x14ac:dyDescent="0.25">
      <c r="A965" s="27"/>
      <c r="B965" s="27"/>
      <c r="C965" s="27"/>
      <c r="D965" s="27"/>
      <c r="E965" s="27"/>
      <c r="F965" s="1" t="str">
        <f t="shared" si="76"/>
        <v>ENTER WEIGHT</v>
      </c>
      <c r="G965" s="2"/>
      <c r="H965" s="27"/>
      <c r="I965" s="27"/>
      <c r="J965" s="91" t="str">
        <f t="shared" si="73"/>
        <v>ENTER WEIGHT</v>
      </c>
      <c r="K965" s="5" t="b">
        <f t="shared" si="74"/>
        <v>0</v>
      </c>
      <c r="L965" s="6">
        <f t="shared" si="75"/>
        <v>0</v>
      </c>
      <c r="M965" s="27"/>
      <c r="N965" s="27"/>
      <c r="O965" s="27"/>
    </row>
    <row r="966" spans="1:15" x14ac:dyDescent="0.25">
      <c r="A966" s="27"/>
      <c r="B966" s="27"/>
      <c r="C966" s="27"/>
      <c r="D966" s="27"/>
      <c r="E966" s="27"/>
      <c r="F966" s="1" t="str">
        <f t="shared" si="76"/>
        <v>ENTER WEIGHT</v>
      </c>
      <c r="G966" s="2"/>
      <c r="H966" s="27"/>
      <c r="I966" s="27"/>
      <c r="J966" s="91" t="str">
        <f t="shared" si="73"/>
        <v>ENTER WEIGHT</v>
      </c>
      <c r="K966" s="5" t="b">
        <f t="shared" si="74"/>
        <v>0</v>
      </c>
      <c r="L966" s="6">
        <f t="shared" si="75"/>
        <v>0</v>
      </c>
      <c r="M966" s="27"/>
      <c r="N966" s="27"/>
      <c r="O966" s="27"/>
    </row>
    <row r="967" spans="1:15" x14ac:dyDescent="0.25">
      <c r="A967" s="27"/>
      <c r="B967" s="27"/>
      <c r="C967" s="27"/>
      <c r="D967" s="27"/>
      <c r="E967" s="27"/>
      <c r="F967" s="1" t="str">
        <f t="shared" si="76"/>
        <v>ENTER WEIGHT</v>
      </c>
      <c r="G967" s="2"/>
      <c r="H967" s="27"/>
      <c r="I967" s="27"/>
      <c r="J967" s="91" t="str">
        <f t="shared" si="73"/>
        <v>ENTER WEIGHT</v>
      </c>
      <c r="K967" s="5" t="b">
        <f t="shared" si="74"/>
        <v>0</v>
      </c>
      <c r="L967" s="6">
        <f t="shared" si="75"/>
        <v>0</v>
      </c>
      <c r="M967" s="27"/>
      <c r="N967" s="27"/>
      <c r="O967" s="27"/>
    </row>
    <row r="968" spans="1:15" x14ac:dyDescent="0.25">
      <c r="A968" s="27"/>
      <c r="B968" s="27"/>
      <c r="C968" s="27"/>
      <c r="D968" s="27"/>
      <c r="E968" s="27"/>
      <c r="F968" s="1" t="str">
        <f t="shared" si="76"/>
        <v>ENTER WEIGHT</v>
      </c>
      <c r="G968" s="2"/>
      <c r="H968" s="27"/>
      <c r="I968" s="27"/>
      <c r="J968" s="91" t="str">
        <f t="shared" si="73"/>
        <v>ENTER WEIGHT</v>
      </c>
      <c r="K968" s="5" t="b">
        <f t="shared" si="74"/>
        <v>0</v>
      </c>
      <c r="L968" s="6">
        <f t="shared" si="75"/>
        <v>0</v>
      </c>
      <c r="M968" s="27"/>
      <c r="N968" s="27"/>
      <c r="O968" s="27"/>
    </row>
    <row r="969" spans="1:15" x14ac:dyDescent="0.25">
      <c r="A969" s="27"/>
      <c r="B969" s="27"/>
      <c r="C969" s="27"/>
      <c r="D969" s="27"/>
      <c r="E969" s="27"/>
      <c r="F969" s="1" t="str">
        <f t="shared" si="76"/>
        <v>ENTER WEIGHT</v>
      </c>
      <c r="G969" s="2"/>
      <c r="H969" s="27"/>
      <c r="I969" s="27"/>
      <c r="J969" s="91" t="str">
        <f t="shared" si="73"/>
        <v>ENTER WEIGHT</v>
      </c>
      <c r="K969" s="5" t="b">
        <f t="shared" si="74"/>
        <v>0</v>
      </c>
      <c r="L969" s="6">
        <f t="shared" si="75"/>
        <v>0</v>
      </c>
      <c r="M969" s="27"/>
      <c r="N969" s="27"/>
      <c r="O969" s="27"/>
    </row>
    <row r="970" spans="1:15" x14ac:dyDescent="0.25">
      <c r="A970" s="27"/>
      <c r="B970" s="27"/>
      <c r="C970" s="27"/>
      <c r="D970" s="27"/>
      <c r="E970" s="27"/>
      <c r="F970" s="1" t="str">
        <f t="shared" si="76"/>
        <v>ENTER WEIGHT</v>
      </c>
      <c r="G970" s="2"/>
      <c r="H970" s="27"/>
      <c r="I970" s="27"/>
      <c r="J970" s="91" t="str">
        <f t="shared" si="73"/>
        <v>ENTER WEIGHT</v>
      </c>
      <c r="K970" s="5" t="b">
        <f t="shared" si="74"/>
        <v>0</v>
      </c>
      <c r="L970" s="6">
        <f t="shared" si="75"/>
        <v>0</v>
      </c>
      <c r="M970" s="27"/>
      <c r="N970" s="27"/>
      <c r="O970" s="27"/>
    </row>
    <row r="971" spans="1:15" x14ac:dyDescent="0.25">
      <c r="A971" s="27"/>
      <c r="B971" s="27"/>
      <c r="C971" s="27"/>
      <c r="D971" s="27"/>
      <c r="E971" s="27"/>
      <c r="F971" s="1" t="str">
        <f t="shared" si="76"/>
        <v>ENTER WEIGHT</v>
      </c>
      <c r="G971" s="2"/>
      <c r="H971" s="27"/>
      <c r="I971" s="27"/>
      <c r="J971" s="91" t="str">
        <f t="shared" si="73"/>
        <v>ENTER WEIGHT</v>
      </c>
      <c r="K971" s="5" t="b">
        <f t="shared" si="74"/>
        <v>0</v>
      </c>
      <c r="L971" s="6">
        <f t="shared" si="75"/>
        <v>0</v>
      </c>
      <c r="M971" s="27"/>
      <c r="N971" s="27"/>
      <c r="O971" s="27"/>
    </row>
    <row r="972" spans="1:15" x14ac:dyDescent="0.25">
      <c r="A972" s="27"/>
      <c r="B972" s="27"/>
      <c r="C972" s="27"/>
      <c r="D972" s="27"/>
      <c r="E972" s="27"/>
      <c r="F972" s="1" t="str">
        <f t="shared" si="76"/>
        <v>ENTER WEIGHT</v>
      </c>
      <c r="G972" s="2"/>
      <c r="H972" s="27"/>
      <c r="I972" s="27"/>
      <c r="J972" s="91" t="str">
        <f t="shared" si="73"/>
        <v>ENTER WEIGHT</v>
      </c>
      <c r="K972" s="5" t="b">
        <f t="shared" si="74"/>
        <v>0</v>
      </c>
      <c r="L972" s="6">
        <f t="shared" si="75"/>
        <v>0</v>
      </c>
      <c r="M972" s="27"/>
      <c r="N972" s="27"/>
      <c r="O972" s="27"/>
    </row>
    <row r="973" spans="1:15" x14ac:dyDescent="0.25">
      <c r="A973" s="27"/>
      <c r="B973" s="27"/>
      <c r="C973" s="27"/>
      <c r="D973" s="27"/>
      <c r="E973" s="27"/>
      <c r="F973" s="1" t="str">
        <f t="shared" si="76"/>
        <v>ENTER WEIGHT</v>
      </c>
      <c r="G973" s="2"/>
      <c r="H973" s="27"/>
      <c r="I973" s="27"/>
      <c r="J973" s="91" t="str">
        <f t="shared" si="73"/>
        <v>ENTER WEIGHT</v>
      </c>
      <c r="K973" s="5" t="b">
        <f t="shared" si="74"/>
        <v>0</v>
      </c>
      <c r="L973" s="6">
        <f t="shared" si="75"/>
        <v>0</v>
      </c>
      <c r="M973" s="27"/>
      <c r="N973" s="27"/>
      <c r="O973" s="27"/>
    </row>
    <row r="974" spans="1:15" x14ac:dyDescent="0.25">
      <c r="A974" s="27"/>
      <c r="B974" s="27"/>
      <c r="C974" s="27"/>
      <c r="D974" s="27"/>
      <c r="E974" s="27"/>
      <c r="F974" s="1" t="str">
        <f t="shared" si="76"/>
        <v>ENTER WEIGHT</v>
      </c>
      <c r="G974" s="2"/>
      <c r="H974" s="27"/>
      <c r="I974" s="27"/>
      <c r="J974" s="91" t="str">
        <f t="shared" ref="J974:J1037" si="77">IF($E974=60.3,30.1,IF($E974=73,37.54,IF($E974=88.9,52.62,IF(AND($E974=114.3, $F974=17.26),56.44,IF(AND($E974=177.8, $F974=34.23),92.37,IF(AND($E974=244.5,$F974=53.57),144.09,"ENTER WEIGHT"))))))</f>
        <v>ENTER WEIGHT</v>
      </c>
      <c r="K974" s="5" t="b">
        <f t="shared" si="74"/>
        <v>0</v>
      </c>
      <c r="L974" s="6">
        <f t="shared" si="75"/>
        <v>0</v>
      </c>
      <c r="M974" s="27"/>
      <c r="N974" s="27"/>
      <c r="O974" s="27"/>
    </row>
    <row r="975" spans="1:15" x14ac:dyDescent="0.25">
      <c r="A975" s="27"/>
      <c r="B975" s="27"/>
      <c r="C975" s="27"/>
      <c r="D975" s="27"/>
      <c r="E975" s="27"/>
      <c r="F975" s="1" t="str">
        <f t="shared" si="76"/>
        <v>ENTER WEIGHT</v>
      </c>
      <c r="G975" s="2"/>
      <c r="H975" s="27"/>
      <c r="I975" s="27"/>
      <c r="J975" s="91" t="str">
        <f t="shared" si="77"/>
        <v>ENTER WEIGHT</v>
      </c>
      <c r="K975" s="5" t="b">
        <f t="shared" si="74"/>
        <v>0</v>
      </c>
      <c r="L975" s="6">
        <f t="shared" si="75"/>
        <v>0</v>
      </c>
      <c r="M975" s="27"/>
      <c r="N975" s="27"/>
      <c r="O975" s="27"/>
    </row>
    <row r="976" spans="1:15" x14ac:dyDescent="0.25">
      <c r="A976" s="27"/>
      <c r="B976" s="27"/>
      <c r="C976" s="27"/>
      <c r="D976" s="27"/>
      <c r="E976" s="27"/>
      <c r="F976" s="1" t="str">
        <f t="shared" si="76"/>
        <v>ENTER WEIGHT</v>
      </c>
      <c r="G976" s="2"/>
      <c r="H976" s="27"/>
      <c r="I976" s="27"/>
      <c r="J976" s="91" t="str">
        <f t="shared" si="77"/>
        <v>ENTER WEIGHT</v>
      </c>
      <c r="K976" s="5" t="b">
        <f t="shared" si="74"/>
        <v>0</v>
      </c>
      <c r="L976" s="6">
        <f t="shared" si="75"/>
        <v>0</v>
      </c>
      <c r="M976" s="27"/>
      <c r="N976" s="27"/>
      <c r="O976" s="27"/>
    </row>
    <row r="977" spans="1:15" x14ac:dyDescent="0.25">
      <c r="A977" s="27"/>
      <c r="B977" s="27"/>
      <c r="C977" s="27"/>
      <c r="D977" s="27"/>
      <c r="E977" s="27"/>
      <c r="F977" s="1" t="str">
        <f t="shared" si="76"/>
        <v>ENTER WEIGHT</v>
      </c>
      <c r="G977" s="2"/>
      <c r="H977" s="27"/>
      <c r="I977" s="27"/>
      <c r="J977" s="91" t="str">
        <f t="shared" si="77"/>
        <v>ENTER WEIGHT</v>
      </c>
      <c r="K977" s="5" t="b">
        <f t="shared" si="74"/>
        <v>0</v>
      </c>
      <c r="L977" s="6">
        <f t="shared" si="75"/>
        <v>0</v>
      </c>
      <c r="M977" s="27"/>
      <c r="N977" s="27"/>
      <c r="O977" s="27"/>
    </row>
    <row r="978" spans="1:15" x14ac:dyDescent="0.25">
      <c r="A978" s="27"/>
      <c r="B978" s="27"/>
      <c r="C978" s="27"/>
      <c r="D978" s="27"/>
      <c r="E978" s="27"/>
      <c r="F978" s="1" t="str">
        <f t="shared" si="76"/>
        <v>ENTER WEIGHT</v>
      </c>
      <c r="G978" s="2"/>
      <c r="H978" s="27"/>
      <c r="I978" s="27"/>
      <c r="J978" s="91" t="str">
        <f t="shared" si="77"/>
        <v>ENTER WEIGHT</v>
      </c>
      <c r="K978" s="5" t="b">
        <f t="shared" si="74"/>
        <v>0</v>
      </c>
      <c r="L978" s="6">
        <f t="shared" si="75"/>
        <v>0</v>
      </c>
      <c r="M978" s="27"/>
      <c r="N978" s="27"/>
      <c r="O978" s="27"/>
    </row>
    <row r="979" spans="1:15" x14ac:dyDescent="0.25">
      <c r="A979" s="27"/>
      <c r="B979" s="27"/>
      <c r="C979" s="27"/>
      <c r="D979" s="27"/>
      <c r="E979" s="27"/>
      <c r="F979" s="1" t="str">
        <f t="shared" si="76"/>
        <v>ENTER WEIGHT</v>
      </c>
      <c r="G979" s="2"/>
      <c r="H979" s="27"/>
      <c r="I979" s="27"/>
      <c r="J979" s="91" t="str">
        <f t="shared" si="77"/>
        <v>ENTER WEIGHT</v>
      </c>
      <c r="K979" s="5" t="b">
        <f t="shared" si="74"/>
        <v>0</v>
      </c>
      <c r="L979" s="6">
        <f t="shared" si="75"/>
        <v>0</v>
      </c>
      <c r="M979" s="27"/>
      <c r="N979" s="27"/>
      <c r="O979" s="27"/>
    </row>
    <row r="980" spans="1:15" x14ac:dyDescent="0.25">
      <c r="A980" s="27"/>
      <c r="B980" s="27"/>
      <c r="C980" s="27"/>
      <c r="D980" s="27"/>
      <c r="E980" s="27"/>
      <c r="F980" s="1" t="str">
        <f t="shared" si="76"/>
        <v>ENTER WEIGHT</v>
      </c>
      <c r="G980" s="2"/>
      <c r="H980" s="27"/>
      <c r="I980" s="27"/>
      <c r="J980" s="91" t="str">
        <f t="shared" si="77"/>
        <v>ENTER WEIGHT</v>
      </c>
      <c r="K980" s="5" t="b">
        <f t="shared" si="74"/>
        <v>0</v>
      </c>
      <c r="L980" s="6">
        <f t="shared" si="75"/>
        <v>0</v>
      </c>
      <c r="M980" s="27"/>
      <c r="N980" s="27"/>
      <c r="O980" s="27"/>
    </row>
    <row r="981" spans="1:15" x14ac:dyDescent="0.25">
      <c r="A981" s="27"/>
      <c r="B981" s="27"/>
      <c r="C981" s="27"/>
      <c r="D981" s="27"/>
      <c r="E981" s="27"/>
      <c r="F981" s="1" t="str">
        <f t="shared" si="76"/>
        <v>ENTER WEIGHT</v>
      </c>
      <c r="G981" s="2"/>
      <c r="H981" s="27"/>
      <c r="I981" s="27"/>
      <c r="J981" s="91" t="str">
        <f t="shared" si="77"/>
        <v>ENTER WEIGHT</v>
      </c>
      <c r="K981" s="5" t="b">
        <f t="shared" si="74"/>
        <v>0</v>
      </c>
      <c r="L981" s="6">
        <f t="shared" si="75"/>
        <v>0</v>
      </c>
      <c r="M981" s="27"/>
      <c r="N981" s="27"/>
      <c r="O981" s="27"/>
    </row>
    <row r="982" spans="1:15" x14ac:dyDescent="0.25">
      <c r="A982" s="27"/>
      <c r="B982" s="27"/>
      <c r="C982" s="27"/>
      <c r="D982" s="27"/>
      <c r="E982" s="27"/>
      <c r="F982" s="1" t="str">
        <f t="shared" si="76"/>
        <v>ENTER WEIGHT</v>
      </c>
      <c r="G982" s="2"/>
      <c r="H982" s="27"/>
      <c r="I982" s="27"/>
      <c r="J982" s="91" t="str">
        <f t="shared" si="77"/>
        <v>ENTER WEIGHT</v>
      </c>
      <c r="K982" s="5" t="b">
        <f t="shared" ref="K982:K1045" si="78">IF(M982="NEW",J982*1,IF(M982="YELLOW",J982*0.75,IF(M982="BLUE",J982*0.5)))</f>
        <v>0</v>
      </c>
      <c r="L982" s="6">
        <f t="shared" ref="L982:L1045" si="79">I982*K982</f>
        <v>0</v>
      </c>
      <c r="M982" s="27"/>
      <c r="N982" s="27"/>
      <c r="O982" s="27"/>
    </row>
    <row r="983" spans="1:15" x14ac:dyDescent="0.25">
      <c r="A983" s="27"/>
      <c r="B983" s="27"/>
      <c r="C983" s="27"/>
      <c r="D983" s="27"/>
      <c r="E983" s="27"/>
      <c r="F983" s="1" t="str">
        <f t="shared" si="76"/>
        <v>ENTER WEIGHT</v>
      </c>
      <c r="G983" s="2"/>
      <c r="H983" s="27"/>
      <c r="I983" s="27"/>
      <c r="J983" s="91" t="str">
        <f t="shared" si="77"/>
        <v>ENTER WEIGHT</v>
      </c>
      <c r="K983" s="5" t="b">
        <f t="shared" si="78"/>
        <v>0</v>
      </c>
      <c r="L983" s="6">
        <f t="shared" si="79"/>
        <v>0</v>
      </c>
      <c r="M983" s="27"/>
      <c r="N983" s="27"/>
      <c r="O983" s="27"/>
    </row>
    <row r="984" spans="1:15" x14ac:dyDescent="0.25">
      <c r="A984" s="27"/>
      <c r="B984" s="27"/>
      <c r="C984" s="27"/>
      <c r="D984" s="27"/>
      <c r="E984" s="27"/>
      <c r="F984" s="1" t="str">
        <f t="shared" si="76"/>
        <v>ENTER WEIGHT</v>
      </c>
      <c r="G984" s="2"/>
      <c r="H984" s="27"/>
      <c r="I984" s="27"/>
      <c r="J984" s="91" t="str">
        <f t="shared" si="77"/>
        <v>ENTER WEIGHT</v>
      </c>
      <c r="K984" s="5" t="b">
        <f t="shared" si="78"/>
        <v>0</v>
      </c>
      <c r="L984" s="6">
        <f t="shared" si="79"/>
        <v>0</v>
      </c>
      <c r="M984" s="27"/>
      <c r="N984" s="27"/>
      <c r="O984" s="27"/>
    </row>
    <row r="985" spans="1:15" x14ac:dyDescent="0.25">
      <c r="A985" s="27"/>
      <c r="B985" s="27"/>
      <c r="C985" s="27"/>
      <c r="D985" s="27"/>
      <c r="E985" s="27"/>
      <c r="F985" s="1" t="str">
        <f t="shared" si="76"/>
        <v>ENTER WEIGHT</v>
      </c>
      <c r="G985" s="2"/>
      <c r="H985" s="27"/>
      <c r="I985" s="27"/>
      <c r="J985" s="91" t="str">
        <f t="shared" si="77"/>
        <v>ENTER WEIGHT</v>
      </c>
      <c r="K985" s="5" t="b">
        <f t="shared" si="78"/>
        <v>0</v>
      </c>
      <c r="L985" s="6">
        <f t="shared" si="79"/>
        <v>0</v>
      </c>
      <c r="M985" s="27"/>
      <c r="N985" s="27"/>
      <c r="O985" s="27"/>
    </row>
    <row r="986" spans="1:15" x14ac:dyDescent="0.25">
      <c r="A986" s="27"/>
      <c r="B986" s="27"/>
      <c r="C986" s="27"/>
      <c r="D986" s="27"/>
      <c r="E986" s="27"/>
      <c r="F986" s="1" t="str">
        <f t="shared" si="76"/>
        <v>ENTER WEIGHT</v>
      </c>
      <c r="G986" s="2"/>
      <c r="H986" s="27"/>
      <c r="I986" s="27"/>
      <c r="J986" s="91" t="str">
        <f t="shared" si="77"/>
        <v>ENTER WEIGHT</v>
      </c>
      <c r="K986" s="5" t="b">
        <f t="shared" si="78"/>
        <v>0</v>
      </c>
      <c r="L986" s="6">
        <f t="shared" si="79"/>
        <v>0</v>
      </c>
      <c r="M986" s="27"/>
      <c r="N986" s="27"/>
      <c r="O986" s="27"/>
    </row>
    <row r="987" spans="1:15" x14ac:dyDescent="0.25">
      <c r="A987" s="27"/>
      <c r="B987" s="27"/>
      <c r="C987" s="27"/>
      <c r="D987" s="27"/>
      <c r="E987" s="27"/>
      <c r="F987" s="1" t="str">
        <f t="shared" si="76"/>
        <v>ENTER WEIGHT</v>
      </c>
      <c r="G987" s="2"/>
      <c r="H987" s="27"/>
      <c r="I987" s="27"/>
      <c r="J987" s="91" t="str">
        <f t="shared" si="77"/>
        <v>ENTER WEIGHT</v>
      </c>
      <c r="K987" s="5" t="b">
        <f t="shared" si="78"/>
        <v>0</v>
      </c>
      <c r="L987" s="6">
        <f t="shared" si="79"/>
        <v>0</v>
      </c>
      <c r="M987" s="27"/>
      <c r="N987" s="27"/>
      <c r="O987" s="27"/>
    </row>
    <row r="988" spans="1:15" x14ac:dyDescent="0.25">
      <c r="A988" s="27"/>
      <c r="B988" s="27"/>
      <c r="C988" s="27"/>
      <c r="D988" s="27"/>
      <c r="E988" s="27"/>
      <c r="F988" s="1" t="str">
        <f t="shared" si="76"/>
        <v>ENTER WEIGHT</v>
      </c>
      <c r="G988" s="2"/>
      <c r="H988" s="27"/>
      <c r="I988" s="27"/>
      <c r="J988" s="91" t="str">
        <f t="shared" si="77"/>
        <v>ENTER WEIGHT</v>
      </c>
      <c r="K988" s="5" t="b">
        <f t="shared" si="78"/>
        <v>0</v>
      </c>
      <c r="L988" s="6">
        <f t="shared" si="79"/>
        <v>0</v>
      </c>
      <c r="M988" s="27"/>
      <c r="N988" s="27"/>
      <c r="O988" s="27"/>
    </row>
    <row r="989" spans="1:15" x14ac:dyDescent="0.25">
      <c r="A989" s="27"/>
      <c r="B989" s="27"/>
      <c r="C989" s="27"/>
      <c r="D989" s="27"/>
      <c r="E989" s="27"/>
      <c r="F989" s="1" t="str">
        <f t="shared" si="76"/>
        <v>ENTER WEIGHT</v>
      </c>
      <c r="G989" s="2"/>
      <c r="H989" s="27"/>
      <c r="I989" s="27"/>
      <c r="J989" s="91" t="str">
        <f t="shared" si="77"/>
        <v>ENTER WEIGHT</v>
      </c>
      <c r="K989" s="5" t="b">
        <f t="shared" si="78"/>
        <v>0</v>
      </c>
      <c r="L989" s="6">
        <f t="shared" si="79"/>
        <v>0</v>
      </c>
      <c r="M989" s="27"/>
      <c r="N989" s="27"/>
      <c r="O989" s="27"/>
    </row>
    <row r="990" spans="1:15" x14ac:dyDescent="0.25">
      <c r="A990" s="27"/>
      <c r="B990" s="27"/>
      <c r="C990" s="27"/>
      <c r="D990" s="27"/>
      <c r="E990" s="27"/>
      <c r="F990" s="1" t="str">
        <f t="shared" si="76"/>
        <v>ENTER WEIGHT</v>
      </c>
      <c r="G990" s="2"/>
      <c r="H990" s="27"/>
      <c r="I990" s="27"/>
      <c r="J990" s="91" t="str">
        <f t="shared" si="77"/>
        <v>ENTER WEIGHT</v>
      </c>
      <c r="K990" s="5" t="b">
        <f t="shared" si="78"/>
        <v>0</v>
      </c>
      <c r="L990" s="6">
        <f t="shared" si="79"/>
        <v>0</v>
      </c>
      <c r="M990" s="27"/>
      <c r="N990" s="27"/>
      <c r="O990" s="27"/>
    </row>
    <row r="991" spans="1:15" x14ac:dyDescent="0.25">
      <c r="A991" s="27"/>
      <c r="B991" s="27"/>
      <c r="C991" s="27"/>
      <c r="D991" s="27"/>
      <c r="E991" s="27"/>
      <c r="F991" s="1" t="str">
        <f t="shared" si="76"/>
        <v>ENTER WEIGHT</v>
      </c>
      <c r="G991" s="2"/>
      <c r="H991" s="27"/>
      <c r="I991" s="27"/>
      <c r="J991" s="91" t="str">
        <f t="shared" si="77"/>
        <v>ENTER WEIGHT</v>
      </c>
      <c r="K991" s="5" t="b">
        <f t="shared" si="78"/>
        <v>0</v>
      </c>
      <c r="L991" s="6">
        <f t="shared" si="79"/>
        <v>0</v>
      </c>
      <c r="M991" s="27"/>
      <c r="N991" s="27"/>
      <c r="O991" s="27"/>
    </row>
    <row r="992" spans="1:15" x14ac:dyDescent="0.25">
      <c r="A992" s="27"/>
      <c r="B992" s="27"/>
      <c r="C992" s="27"/>
      <c r="D992" s="27"/>
      <c r="E992" s="27"/>
      <c r="F992" s="1" t="str">
        <f t="shared" si="76"/>
        <v>ENTER WEIGHT</v>
      </c>
      <c r="G992" s="2"/>
      <c r="H992" s="27"/>
      <c r="I992" s="27"/>
      <c r="J992" s="91" t="str">
        <f t="shared" si="77"/>
        <v>ENTER WEIGHT</v>
      </c>
      <c r="K992" s="5" t="b">
        <f t="shared" si="78"/>
        <v>0</v>
      </c>
      <c r="L992" s="6">
        <f t="shared" si="79"/>
        <v>0</v>
      </c>
      <c r="M992" s="27"/>
      <c r="N992" s="27"/>
      <c r="O992" s="27"/>
    </row>
    <row r="993" spans="1:15" x14ac:dyDescent="0.25">
      <c r="A993" s="27"/>
      <c r="B993" s="27"/>
      <c r="C993" s="27"/>
      <c r="D993" s="27"/>
      <c r="E993" s="27"/>
      <c r="F993" s="1" t="str">
        <f t="shared" si="76"/>
        <v>ENTER WEIGHT</v>
      </c>
      <c r="G993" s="2"/>
      <c r="H993" s="27"/>
      <c r="I993" s="27"/>
      <c r="J993" s="91" t="str">
        <f t="shared" si="77"/>
        <v>ENTER WEIGHT</v>
      </c>
      <c r="K993" s="5" t="b">
        <f t="shared" si="78"/>
        <v>0</v>
      </c>
      <c r="L993" s="6">
        <f t="shared" si="79"/>
        <v>0</v>
      </c>
      <c r="M993" s="27"/>
      <c r="N993" s="27"/>
      <c r="O993" s="27"/>
    </row>
    <row r="994" spans="1:15" x14ac:dyDescent="0.25">
      <c r="A994" s="27"/>
      <c r="B994" s="27"/>
      <c r="C994" s="27"/>
      <c r="D994" s="27"/>
      <c r="E994" s="27"/>
      <c r="F994" s="1" t="str">
        <f t="shared" si="76"/>
        <v>ENTER WEIGHT</v>
      </c>
      <c r="G994" s="2"/>
      <c r="H994" s="27"/>
      <c r="I994" s="27"/>
      <c r="J994" s="91" t="str">
        <f t="shared" si="77"/>
        <v>ENTER WEIGHT</v>
      </c>
      <c r="K994" s="5" t="b">
        <f t="shared" si="78"/>
        <v>0</v>
      </c>
      <c r="L994" s="6">
        <f t="shared" si="79"/>
        <v>0</v>
      </c>
      <c r="M994" s="27"/>
      <c r="N994" s="27"/>
      <c r="O994" s="27"/>
    </row>
    <row r="995" spans="1:15" x14ac:dyDescent="0.25">
      <c r="A995" s="27"/>
      <c r="B995" s="27"/>
      <c r="C995" s="27"/>
      <c r="D995" s="27"/>
      <c r="E995" s="27"/>
      <c r="F995" s="1" t="str">
        <f t="shared" si="76"/>
        <v>ENTER WEIGHT</v>
      </c>
      <c r="G995" s="2"/>
      <c r="H995" s="27"/>
      <c r="I995" s="27"/>
      <c r="J995" s="91" t="str">
        <f t="shared" si="77"/>
        <v>ENTER WEIGHT</v>
      </c>
      <c r="K995" s="5" t="b">
        <f t="shared" si="78"/>
        <v>0</v>
      </c>
      <c r="L995" s="6">
        <f t="shared" si="79"/>
        <v>0</v>
      </c>
      <c r="M995" s="27"/>
      <c r="N995" s="27"/>
      <c r="O995" s="27"/>
    </row>
    <row r="996" spans="1:15" x14ac:dyDescent="0.25">
      <c r="A996" s="27"/>
      <c r="B996" s="27"/>
      <c r="C996" s="27"/>
      <c r="D996" s="27"/>
      <c r="E996" s="27"/>
      <c r="F996" s="1" t="str">
        <f t="shared" si="76"/>
        <v>ENTER WEIGHT</v>
      </c>
      <c r="G996" s="2"/>
      <c r="H996" s="27"/>
      <c r="I996" s="27"/>
      <c r="J996" s="91" t="str">
        <f t="shared" si="77"/>
        <v>ENTER WEIGHT</v>
      </c>
      <c r="K996" s="5" t="b">
        <f t="shared" si="78"/>
        <v>0</v>
      </c>
      <c r="L996" s="6">
        <f t="shared" si="79"/>
        <v>0</v>
      </c>
      <c r="M996" s="27"/>
      <c r="N996" s="27"/>
      <c r="O996" s="27"/>
    </row>
    <row r="997" spans="1:15" x14ac:dyDescent="0.25">
      <c r="A997" s="27"/>
      <c r="B997" s="27"/>
      <c r="C997" s="27"/>
      <c r="D997" s="27"/>
      <c r="E997" s="27"/>
      <c r="F997" s="1" t="str">
        <f t="shared" si="76"/>
        <v>ENTER WEIGHT</v>
      </c>
      <c r="G997" s="2"/>
      <c r="H997" s="27"/>
      <c r="I997" s="27"/>
      <c r="J997" s="91" t="str">
        <f t="shared" si="77"/>
        <v>ENTER WEIGHT</v>
      </c>
      <c r="K997" s="5" t="b">
        <f t="shared" si="78"/>
        <v>0</v>
      </c>
      <c r="L997" s="6">
        <f t="shared" si="79"/>
        <v>0</v>
      </c>
      <c r="M997" s="27"/>
      <c r="N997" s="27"/>
      <c r="O997" s="27"/>
    </row>
    <row r="998" spans="1:15" x14ac:dyDescent="0.25">
      <c r="A998" s="27"/>
      <c r="B998" s="27"/>
      <c r="C998" s="27"/>
      <c r="D998" s="27"/>
      <c r="E998" s="27"/>
      <c r="F998" s="1" t="str">
        <f t="shared" si="76"/>
        <v>ENTER WEIGHT</v>
      </c>
      <c r="G998" s="2"/>
      <c r="H998" s="27"/>
      <c r="I998" s="27"/>
      <c r="J998" s="91" t="str">
        <f t="shared" si="77"/>
        <v>ENTER WEIGHT</v>
      </c>
      <c r="K998" s="5" t="b">
        <f t="shared" si="78"/>
        <v>0</v>
      </c>
      <c r="L998" s="6">
        <f t="shared" si="79"/>
        <v>0</v>
      </c>
      <c r="M998" s="27"/>
      <c r="N998" s="27"/>
      <c r="O998" s="27"/>
    </row>
    <row r="999" spans="1:15" x14ac:dyDescent="0.25">
      <c r="A999" s="27"/>
      <c r="B999" s="27"/>
      <c r="C999" s="27"/>
      <c r="D999" s="27"/>
      <c r="E999" s="27"/>
      <c r="F999" s="1" t="str">
        <f t="shared" si="76"/>
        <v>ENTER WEIGHT</v>
      </c>
      <c r="G999" s="2"/>
      <c r="H999" s="27"/>
      <c r="I999" s="27"/>
      <c r="J999" s="91" t="str">
        <f t="shared" si="77"/>
        <v>ENTER WEIGHT</v>
      </c>
      <c r="K999" s="5" t="b">
        <f t="shared" si="78"/>
        <v>0</v>
      </c>
      <c r="L999" s="6">
        <f t="shared" si="79"/>
        <v>0</v>
      </c>
      <c r="M999" s="27"/>
      <c r="N999" s="27"/>
      <c r="O999" s="27"/>
    </row>
    <row r="1000" spans="1:15" x14ac:dyDescent="0.25">
      <c r="A1000" s="27"/>
      <c r="B1000" s="27"/>
      <c r="C1000" s="27"/>
      <c r="D1000" s="27"/>
      <c r="E1000" s="27"/>
      <c r="F1000" s="1" t="str">
        <f t="shared" si="76"/>
        <v>ENTER WEIGHT</v>
      </c>
      <c r="G1000" s="2"/>
      <c r="H1000" s="27"/>
      <c r="I1000" s="27"/>
      <c r="J1000" s="91" t="str">
        <f t="shared" si="77"/>
        <v>ENTER WEIGHT</v>
      </c>
      <c r="K1000" s="5" t="b">
        <f t="shared" si="78"/>
        <v>0</v>
      </c>
      <c r="L1000" s="6">
        <f t="shared" si="79"/>
        <v>0</v>
      </c>
      <c r="M1000" s="27"/>
      <c r="N1000" s="27"/>
      <c r="O1000" s="27"/>
    </row>
    <row r="1001" spans="1:15" x14ac:dyDescent="0.25">
      <c r="A1001" s="27"/>
      <c r="B1001" s="27"/>
      <c r="C1001" s="27"/>
      <c r="D1001" s="27"/>
      <c r="E1001" s="27"/>
      <c r="F1001" s="1" t="str">
        <f t="shared" si="76"/>
        <v>ENTER WEIGHT</v>
      </c>
      <c r="G1001" s="2"/>
      <c r="H1001" s="27"/>
      <c r="I1001" s="27"/>
      <c r="J1001" s="91" t="str">
        <f t="shared" si="77"/>
        <v>ENTER WEIGHT</v>
      </c>
      <c r="K1001" s="5" t="b">
        <f t="shared" si="78"/>
        <v>0</v>
      </c>
      <c r="L1001" s="6">
        <f t="shared" si="79"/>
        <v>0</v>
      </c>
      <c r="M1001" s="27"/>
      <c r="N1001" s="27"/>
      <c r="O1001" s="27"/>
    </row>
    <row r="1002" spans="1:15" x14ac:dyDescent="0.25">
      <c r="A1002" s="27"/>
      <c r="B1002" s="27"/>
      <c r="C1002" s="27"/>
      <c r="D1002" s="27"/>
      <c r="E1002" s="27"/>
      <c r="F1002" s="1" t="str">
        <f t="shared" si="76"/>
        <v>ENTER WEIGHT</v>
      </c>
      <c r="G1002" s="2"/>
      <c r="H1002" s="27"/>
      <c r="I1002" s="27"/>
      <c r="J1002" s="91" t="str">
        <f t="shared" si="77"/>
        <v>ENTER WEIGHT</v>
      </c>
      <c r="K1002" s="5" t="b">
        <f t="shared" si="78"/>
        <v>0</v>
      </c>
      <c r="L1002" s="6">
        <f t="shared" si="79"/>
        <v>0</v>
      </c>
      <c r="M1002" s="27"/>
      <c r="N1002" s="27"/>
      <c r="O1002" s="27"/>
    </row>
    <row r="1003" spans="1:15" x14ac:dyDescent="0.25">
      <c r="A1003" s="27"/>
      <c r="B1003" s="27"/>
      <c r="C1003" s="27"/>
      <c r="D1003" s="27"/>
      <c r="E1003" s="27"/>
      <c r="F1003" s="1" t="str">
        <f t="shared" si="76"/>
        <v>ENTER WEIGHT</v>
      </c>
      <c r="G1003" s="2"/>
      <c r="H1003" s="27"/>
      <c r="I1003" s="27"/>
      <c r="J1003" s="91" t="str">
        <f t="shared" si="77"/>
        <v>ENTER WEIGHT</v>
      </c>
      <c r="K1003" s="5" t="b">
        <f t="shared" si="78"/>
        <v>0</v>
      </c>
      <c r="L1003" s="6">
        <f t="shared" si="79"/>
        <v>0</v>
      </c>
      <c r="M1003" s="27"/>
      <c r="N1003" s="27"/>
      <c r="O1003" s="27"/>
    </row>
    <row r="1004" spans="1:15" x14ac:dyDescent="0.25">
      <c r="A1004" s="27"/>
      <c r="B1004" s="27"/>
      <c r="C1004" s="27"/>
      <c r="D1004" s="27"/>
      <c r="E1004" s="27"/>
      <c r="F1004" s="1" t="str">
        <f t="shared" si="76"/>
        <v>ENTER WEIGHT</v>
      </c>
      <c r="G1004" s="2"/>
      <c r="H1004" s="27"/>
      <c r="I1004" s="27"/>
      <c r="J1004" s="91" t="str">
        <f t="shared" si="77"/>
        <v>ENTER WEIGHT</v>
      </c>
      <c r="K1004" s="5" t="b">
        <f t="shared" si="78"/>
        <v>0</v>
      </c>
      <c r="L1004" s="6">
        <f t="shared" si="79"/>
        <v>0</v>
      </c>
      <c r="M1004" s="27"/>
      <c r="N1004" s="27"/>
      <c r="O1004" s="27"/>
    </row>
    <row r="1005" spans="1:15" x14ac:dyDescent="0.25">
      <c r="A1005" s="27"/>
      <c r="B1005" s="27"/>
      <c r="C1005" s="27"/>
      <c r="D1005" s="27"/>
      <c r="E1005" s="27"/>
      <c r="F1005" s="1" t="str">
        <f t="shared" si="76"/>
        <v>ENTER WEIGHT</v>
      </c>
      <c r="G1005" s="2"/>
      <c r="H1005" s="27"/>
      <c r="I1005" s="27"/>
      <c r="J1005" s="91" t="str">
        <f t="shared" si="77"/>
        <v>ENTER WEIGHT</v>
      </c>
      <c r="K1005" s="5" t="b">
        <f t="shared" si="78"/>
        <v>0</v>
      </c>
      <c r="L1005" s="6">
        <f t="shared" si="79"/>
        <v>0</v>
      </c>
      <c r="M1005" s="27"/>
      <c r="N1005" s="27"/>
      <c r="O1005" s="27"/>
    </row>
    <row r="1006" spans="1:15" x14ac:dyDescent="0.25">
      <c r="A1006" s="27"/>
      <c r="B1006" s="27"/>
      <c r="C1006" s="27"/>
      <c r="D1006" s="27"/>
      <c r="E1006" s="27"/>
      <c r="F1006" s="1" t="str">
        <f t="shared" si="76"/>
        <v>ENTER WEIGHT</v>
      </c>
      <c r="G1006" s="2"/>
      <c r="H1006" s="27"/>
      <c r="I1006" s="27"/>
      <c r="J1006" s="91" t="str">
        <f t="shared" si="77"/>
        <v>ENTER WEIGHT</v>
      </c>
      <c r="K1006" s="5" t="b">
        <f t="shared" si="78"/>
        <v>0</v>
      </c>
      <c r="L1006" s="6">
        <f t="shared" si="79"/>
        <v>0</v>
      </c>
      <c r="M1006" s="27"/>
      <c r="N1006" s="27"/>
      <c r="O1006" s="27"/>
    </row>
    <row r="1007" spans="1:15" x14ac:dyDescent="0.25">
      <c r="A1007" s="27"/>
      <c r="B1007" s="27"/>
      <c r="C1007" s="27"/>
      <c r="D1007" s="27"/>
      <c r="E1007" s="27"/>
      <c r="F1007" s="1" t="str">
        <f t="shared" si="76"/>
        <v>ENTER WEIGHT</v>
      </c>
      <c r="G1007" s="2"/>
      <c r="H1007" s="27"/>
      <c r="I1007" s="27"/>
      <c r="J1007" s="91" t="str">
        <f t="shared" si="77"/>
        <v>ENTER WEIGHT</v>
      </c>
      <c r="K1007" s="5" t="b">
        <f t="shared" si="78"/>
        <v>0</v>
      </c>
      <c r="L1007" s="6">
        <f t="shared" si="79"/>
        <v>0</v>
      </c>
      <c r="M1007" s="27"/>
      <c r="N1007" s="27"/>
      <c r="O1007" s="27"/>
    </row>
    <row r="1008" spans="1:15" x14ac:dyDescent="0.25">
      <c r="A1008" s="27"/>
      <c r="B1008" s="27"/>
      <c r="C1008" s="27"/>
      <c r="D1008" s="27"/>
      <c r="E1008" s="27"/>
      <c r="F1008" s="1" t="str">
        <f t="shared" si="76"/>
        <v>ENTER WEIGHT</v>
      </c>
      <c r="G1008" s="2"/>
      <c r="H1008" s="27"/>
      <c r="I1008" s="27"/>
      <c r="J1008" s="91" t="str">
        <f t="shared" si="77"/>
        <v>ENTER WEIGHT</v>
      </c>
      <c r="K1008" s="5" t="b">
        <f t="shared" si="78"/>
        <v>0</v>
      </c>
      <c r="L1008" s="6">
        <f t="shared" si="79"/>
        <v>0</v>
      </c>
      <c r="M1008" s="27"/>
      <c r="N1008" s="27"/>
      <c r="O1008" s="27"/>
    </row>
    <row r="1009" spans="1:15" x14ac:dyDescent="0.25">
      <c r="A1009" s="27"/>
      <c r="B1009" s="27"/>
      <c r="C1009" s="27"/>
      <c r="D1009" s="27"/>
      <c r="E1009" s="27"/>
      <c r="F1009" s="1" t="str">
        <f t="shared" si="76"/>
        <v>ENTER WEIGHT</v>
      </c>
      <c r="G1009" s="2"/>
      <c r="H1009" s="27"/>
      <c r="I1009" s="27"/>
      <c r="J1009" s="91" t="str">
        <f t="shared" si="77"/>
        <v>ENTER WEIGHT</v>
      </c>
      <c r="K1009" s="5" t="b">
        <f t="shared" si="78"/>
        <v>0</v>
      </c>
      <c r="L1009" s="6">
        <f t="shared" si="79"/>
        <v>0</v>
      </c>
      <c r="M1009" s="27"/>
      <c r="N1009" s="27"/>
      <c r="O1009" s="27"/>
    </row>
    <row r="1010" spans="1:15" x14ac:dyDescent="0.25">
      <c r="A1010" s="27"/>
      <c r="B1010" s="27"/>
      <c r="C1010" s="27"/>
      <c r="D1010" s="27"/>
      <c r="E1010" s="27"/>
      <c r="F1010" s="1" t="str">
        <f t="shared" si="76"/>
        <v>ENTER WEIGHT</v>
      </c>
      <c r="G1010" s="2"/>
      <c r="H1010" s="27"/>
      <c r="I1010" s="27"/>
      <c r="J1010" s="91" t="str">
        <f t="shared" si="77"/>
        <v>ENTER WEIGHT</v>
      </c>
      <c r="K1010" s="5" t="b">
        <f t="shared" si="78"/>
        <v>0</v>
      </c>
      <c r="L1010" s="6">
        <f t="shared" si="79"/>
        <v>0</v>
      </c>
      <c r="M1010" s="27"/>
      <c r="N1010" s="27"/>
      <c r="O1010" s="27"/>
    </row>
    <row r="1011" spans="1:15" x14ac:dyDescent="0.25">
      <c r="A1011" s="27"/>
      <c r="B1011" s="27"/>
      <c r="C1011" s="27"/>
      <c r="D1011" s="27"/>
      <c r="E1011" s="27"/>
      <c r="F1011" s="1" t="str">
        <f t="shared" si="76"/>
        <v>ENTER WEIGHT</v>
      </c>
      <c r="G1011" s="2"/>
      <c r="H1011" s="27"/>
      <c r="I1011" s="27"/>
      <c r="J1011" s="91" t="str">
        <f t="shared" si="77"/>
        <v>ENTER WEIGHT</v>
      </c>
      <c r="K1011" s="5" t="b">
        <f t="shared" si="78"/>
        <v>0</v>
      </c>
      <c r="L1011" s="6">
        <f t="shared" si="79"/>
        <v>0</v>
      </c>
      <c r="M1011" s="27"/>
      <c r="N1011" s="27"/>
      <c r="O1011" s="27"/>
    </row>
    <row r="1012" spans="1:15" x14ac:dyDescent="0.25">
      <c r="A1012" s="27"/>
      <c r="B1012" s="27"/>
      <c r="C1012" s="27"/>
      <c r="D1012" s="27"/>
      <c r="E1012" s="27"/>
      <c r="F1012" s="1" t="str">
        <f t="shared" si="76"/>
        <v>ENTER WEIGHT</v>
      </c>
      <c r="G1012" s="2"/>
      <c r="H1012" s="27"/>
      <c r="I1012" s="27"/>
      <c r="J1012" s="91" t="str">
        <f t="shared" si="77"/>
        <v>ENTER WEIGHT</v>
      </c>
      <c r="K1012" s="5" t="b">
        <f t="shared" si="78"/>
        <v>0</v>
      </c>
      <c r="L1012" s="6">
        <f t="shared" si="79"/>
        <v>0</v>
      </c>
      <c r="M1012" s="27"/>
      <c r="N1012" s="27"/>
      <c r="O1012" s="27"/>
    </row>
    <row r="1013" spans="1:15" x14ac:dyDescent="0.25">
      <c r="A1013" s="27"/>
      <c r="B1013" s="27"/>
      <c r="C1013" s="27"/>
      <c r="D1013" s="27"/>
      <c r="E1013" s="27"/>
      <c r="F1013" s="1" t="str">
        <f t="shared" si="76"/>
        <v>ENTER WEIGHT</v>
      </c>
      <c r="G1013" s="2"/>
      <c r="H1013" s="27"/>
      <c r="I1013" s="27"/>
      <c r="J1013" s="91" t="str">
        <f t="shared" si="77"/>
        <v>ENTER WEIGHT</v>
      </c>
      <c r="K1013" s="5" t="b">
        <f t="shared" si="78"/>
        <v>0</v>
      </c>
      <c r="L1013" s="6">
        <f t="shared" si="79"/>
        <v>0</v>
      </c>
      <c r="M1013" s="27"/>
      <c r="N1013" s="27"/>
      <c r="O1013" s="27"/>
    </row>
    <row r="1014" spans="1:15" x14ac:dyDescent="0.25">
      <c r="A1014" s="27"/>
      <c r="B1014" s="27"/>
      <c r="C1014" s="27"/>
      <c r="D1014" s="27"/>
      <c r="E1014" s="27"/>
      <c r="F1014" s="1" t="str">
        <f t="shared" ref="F1014:F1077" si="80">IF($E1014=60.3,6.99,IF($E1014=73,9.67,IF($E1014=88.9,13.84,IF($E1014=114.3,17.26,IF($E1014=177.8,34.23,IF($E1014=244.5,53.57,"ENTER WEIGHT"))))))</f>
        <v>ENTER WEIGHT</v>
      </c>
      <c r="G1014" s="2"/>
      <c r="H1014" s="27"/>
      <c r="I1014" s="27"/>
      <c r="J1014" s="91" t="str">
        <f t="shared" si="77"/>
        <v>ENTER WEIGHT</v>
      </c>
      <c r="K1014" s="5" t="b">
        <f t="shared" si="78"/>
        <v>0</v>
      </c>
      <c r="L1014" s="6">
        <f t="shared" si="79"/>
        <v>0</v>
      </c>
      <c r="M1014" s="27"/>
      <c r="N1014" s="27"/>
      <c r="O1014" s="27"/>
    </row>
    <row r="1015" spans="1:15" x14ac:dyDescent="0.25">
      <c r="A1015" s="27"/>
      <c r="B1015" s="27"/>
      <c r="C1015" s="27"/>
      <c r="D1015" s="27"/>
      <c r="E1015" s="27"/>
      <c r="F1015" s="1" t="str">
        <f t="shared" si="80"/>
        <v>ENTER WEIGHT</v>
      </c>
      <c r="G1015" s="2"/>
      <c r="H1015" s="27"/>
      <c r="I1015" s="27"/>
      <c r="J1015" s="91" t="str">
        <f t="shared" si="77"/>
        <v>ENTER WEIGHT</v>
      </c>
      <c r="K1015" s="5" t="b">
        <f t="shared" si="78"/>
        <v>0</v>
      </c>
      <c r="L1015" s="6">
        <f t="shared" si="79"/>
        <v>0</v>
      </c>
      <c r="M1015" s="27"/>
      <c r="N1015" s="27"/>
      <c r="O1015" s="27"/>
    </row>
    <row r="1016" spans="1:15" x14ac:dyDescent="0.25">
      <c r="A1016" s="27"/>
      <c r="B1016" s="27"/>
      <c r="C1016" s="27"/>
      <c r="D1016" s="27"/>
      <c r="E1016" s="27"/>
      <c r="F1016" s="1" t="str">
        <f t="shared" si="80"/>
        <v>ENTER WEIGHT</v>
      </c>
      <c r="G1016" s="2"/>
      <c r="H1016" s="27"/>
      <c r="I1016" s="27"/>
      <c r="J1016" s="91" t="str">
        <f t="shared" si="77"/>
        <v>ENTER WEIGHT</v>
      </c>
      <c r="K1016" s="5" t="b">
        <f t="shared" si="78"/>
        <v>0</v>
      </c>
      <c r="L1016" s="6">
        <f t="shared" si="79"/>
        <v>0</v>
      </c>
      <c r="M1016" s="27"/>
      <c r="N1016" s="27"/>
      <c r="O1016" s="27"/>
    </row>
    <row r="1017" spans="1:15" x14ac:dyDescent="0.25">
      <c r="A1017" s="27"/>
      <c r="B1017" s="27"/>
      <c r="C1017" s="27"/>
      <c r="D1017" s="27"/>
      <c r="E1017" s="27"/>
      <c r="F1017" s="1" t="str">
        <f t="shared" si="80"/>
        <v>ENTER WEIGHT</v>
      </c>
      <c r="G1017" s="2"/>
      <c r="H1017" s="27"/>
      <c r="I1017" s="27"/>
      <c r="J1017" s="91" t="str">
        <f t="shared" si="77"/>
        <v>ENTER WEIGHT</v>
      </c>
      <c r="K1017" s="5" t="b">
        <f t="shared" si="78"/>
        <v>0</v>
      </c>
      <c r="L1017" s="6">
        <f t="shared" si="79"/>
        <v>0</v>
      </c>
      <c r="M1017" s="27"/>
      <c r="N1017" s="27"/>
      <c r="O1017" s="27"/>
    </row>
    <row r="1018" spans="1:15" x14ac:dyDescent="0.25">
      <c r="A1018" s="27"/>
      <c r="B1018" s="27"/>
      <c r="C1018" s="27"/>
      <c r="D1018" s="27"/>
      <c r="E1018" s="27"/>
      <c r="F1018" s="1" t="str">
        <f t="shared" si="80"/>
        <v>ENTER WEIGHT</v>
      </c>
      <c r="G1018" s="2"/>
      <c r="H1018" s="27"/>
      <c r="I1018" s="27"/>
      <c r="J1018" s="91" t="str">
        <f t="shared" si="77"/>
        <v>ENTER WEIGHT</v>
      </c>
      <c r="K1018" s="5" t="b">
        <f t="shared" si="78"/>
        <v>0</v>
      </c>
      <c r="L1018" s="6">
        <f t="shared" si="79"/>
        <v>0</v>
      </c>
      <c r="M1018" s="27"/>
      <c r="N1018" s="27"/>
      <c r="O1018" s="27"/>
    </row>
    <row r="1019" spans="1:15" x14ac:dyDescent="0.25">
      <c r="A1019" s="27"/>
      <c r="B1019" s="27"/>
      <c r="C1019" s="27"/>
      <c r="D1019" s="27"/>
      <c r="E1019" s="27"/>
      <c r="F1019" s="1" t="str">
        <f t="shared" si="80"/>
        <v>ENTER WEIGHT</v>
      </c>
      <c r="G1019" s="2"/>
      <c r="H1019" s="27"/>
      <c r="I1019" s="27"/>
      <c r="J1019" s="91" t="str">
        <f t="shared" si="77"/>
        <v>ENTER WEIGHT</v>
      </c>
      <c r="K1019" s="5" t="b">
        <f t="shared" si="78"/>
        <v>0</v>
      </c>
      <c r="L1019" s="6">
        <f t="shared" si="79"/>
        <v>0</v>
      </c>
      <c r="M1019" s="27"/>
      <c r="N1019" s="27"/>
      <c r="O1019" s="27"/>
    </row>
    <row r="1020" spans="1:15" x14ac:dyDescent="0.25">
      <c r="A1020" s="27"/>
      <c r="B1020" s="27"/>
      <c r="C1020" s="27"/>
      <c r="D1020" s="27"/>
      <c r="E1020" s="27"/>
      <c r="F1020" s="1" t="str">
        <f t="shared" si="80"/>
        <v>ENTER WEIGHT</v>
      </c>
      <c r="G1020" s="2"/>
      <c r="H1020" s="27"/>
      <c r="I1020" s="27"/>
      <c r="J1020" s="91" t="str">
        <f t="shared" si="77"/>
        <v>ENTER WEIGHT</v>
      </c>
      <c r="K1020" s="5" t="b">
        <f t="shared" si="78"/>
        <v>0</v>
      </c>
      <c r="L1020" s="6">
        <f t="shared" si="79"/>
        <v>0</v>
      </c>
      <c r="M1020" s="27"/>
      <c r="N1020" s="27"/>
      <c r="O1020" s="27"/>
    </row>
    <row r="1021" spans="1:15" x14ac:dyDescent="0.25">
      <c r="A1021" s="27"/>
      <c r="B1021" s="27"/>
      <c r="C1021" s="27"/>
      <c r="D1021" s="27"/>
      <c r="E1021" s="27"/>
      <c r="F1021" s="1" t="str">
        <f t="shared" si="80"/>
        <v>ENTER WEIGHT</v>
      </c>
      <c r="G1021" s="2"/>
      <c r="H1021" s="27"/>
      <c r="I1021" s="27"/>
      <c r="J1021" s="91" t="str">
        <f t="shared" si="77"/>
        <v>ENTER WEIGHT</v>
      </c>
      <c r="K1021" s="5" t="b">
        <f t="shared" si="78"/>
        <v>0</v>
      </c>
      <c r="L1021" s="6">
        <f t="shared" si="79"/>
        <v>0</v>
      </c>
      <c r="M1021" s="27"/>
      <c r="N1021" s="27"/>
      <c r="O1021" s="27"/>
    </row>
    <row r="1022" spans="1:15" x14ac:dyDescent="0.25">
      <c r="A1022" s="27"/>
      <c r="B1022" s="27"/>
      <c r="C1022" s="27"/>
      <c r="D1022" s="27"/>
      <c r="E1022" s="27"/>
      <c r="F1022" s="1" t="str">
        <f t="shared" si="80"/>
        <v>ENTER WEIGHT</v>
      </c>
      <c r="G1022" s="2"/>
      <c r="H1022" s="27"/>
      <c r="I1022" s="27"/>
      <c r="J1022" s="91" t="str">
        <f t="shared" si="77"/>
        <v>ENTER WEIGHT</v>
      </c>
      <c r="K1022" s="5" t="b">
        <f t="shared" si="78"/>
        <v>0</v>
      </c>
      <c r="L1022" s="6">
        <f t="shared" si="79"/>
        <v>0</v>
      </c>
      <c r="M1022" s="27"/>
      <c r="N1022" s="27"/>
      <c r="O1022" s="27"/>
    </row>
    <row r="1023" spans="1:15" x14ac:dyDescent="0.25">
      <c r="A1023" s="27"/>
      <c r="B1023" s="27"/>
      <c r="C1023" s="27"/>
      <c r="D1023" s="27"/>
      <c r="E1023" s="27"/>
      <c r="F1023" s="1" t="str">
        <f t="shared" si="80"/>
        <v>ENTER WEIGHT</v>
      </c>
      <c r="G1023" s="2"/>
      <c r="H1023" s="27"/>
      <c r="I1023" s="27"/>
      <c r="J1023" s="91" t="str">
        <f t="shared" si="77"/>
        <v>ENTER WEIGHT</v>
      </c>
      <c r="K1023" s="5" t="b">
        <f t="shared" si="78"/>
        <v>0</v>
      </c>
      <c r="L1023" s="6">
        <f t="shared" si="79"/>
        <v>0</v>
      </c>
      <c r="M1023" s="27"/>
      <c r="N1023" s="27"/>
      <c r="O1023" s="27"/>
    </row>
    <row r="1024" spans="1:15" x14ac:dyDescent="0.25">
      <c r="A1024" s="27"/>
      <c r="B1024" s="27"/>
      <c r="C1024" s="27"/>
      <c r="D1024" s="27"/>
      <c r="E1024" s="27"/>
      <c r="F1024" s="1" t="str">
        <f t="shared" si="80"/>
        <v>ENTER WEIGHT</v>
      </c>
      <c r="G1024" s="2"/>
      <c r="H1024" s="27"/>
      <c r="I1024" s="27"/>
      <c r="J1024" s="91" t="str">
        <f t="shared" si="77"/>
        <v>ENTER WEIGHT</v>
      </c>
      <c r="K1024" s="5" t="b">
        <f t="shared" si="78"/>
        <v>0</v>
      </c>
      <c r="L1024" s="6">
        <f t="shared" si="79"/>
        <v>0</v>
      </c>
      <c r="M1024" s="27"/>
      <c r="N1024" s="27"/>
      <c r="O1024" s="27"/>
    </row>
    <row r="1025" spans="1:15" x14ac:dyDescent="0.25">
      <c r="A1025" s="27"/>
      <c r="B1025" s="27"/>
      <c r="C1025" s="27"/>
      <c r="D1025" s="27"/>
      <c r="E1025" s="27"/>
      <c r="F1025" s="1" t="str">
        <f t="shared" si="80"/>
        <v>ENTER WEIGHT</v>
      </c>
      <c r="G1025" s="2"/>
      <c r="H1025" s="27"/>
      <c r="I1025" s="27"/>
      <c r="J1025" s="91" t="str">
        <f t="shared" si="77"/>
        <v>ENTER WEIGHT</v>
      </c>
      <c r="K1025" s="5" t="b">
        <f t="shared" si="78"/>
        <v>0</v>
      </c>
      <c r="L1025" s="6">
        <f t="shared" si="79"/>
        <v>0</v>
      </c>
      <c r="M1025" s="27"/>
      <c r="N1025" s="27"/>
      <c r="O1025" s="27"/>
    </row>
    <row r="1026" spans="1:15" x14ac:dyDescent="0.25">
      <c r="A1026" s="27"/>
      <c r="B1026" s="27"/>
      <c r="C1026" s="27"/>
      <c r="D1026" s="27"/>
      <c r="E1026" s="27"/>
      <c r="F1026" s="1" t="str">
        <f t="shared" si="80"/>
        <v>ENTER WEIGHT</v>
      </c>
      <c r="G1026" s="2"/>
      <c r="H1026" s="27"/>
      <c r="I1026" s="27"/>
      <c r="J1026" s="91" t="str">
        <f t="shared" si="77"/>
        <v>ENTER WEIGHT</v>
      </c>
      <c r="K1026" s="5" t="b">
        <f t="shared" si="78"/>
        <v>0</v>
      </c>
      <c r="L1026" s="6">
        <f t="shared" si="79"/>
        <v>0</v>
      </c>
      <c r="M1026" s="27"/>
      <c r="N1026" s="27"/>
      <c r="O1026" s="27"/>
    </row>
    <row r="1027" spans="1:15" x14ac:dyDescent="0.25">
      <c r="A1027" s="27"/>
      <c r="B1027" s="27"/>
      <c r="C1027" s="27"/>
      <c r="D1027" s="27"/>
      <c r="E1027" s="27"/>
      <c r="F1027" s="1" t="str">
        <f t="shared" si="80"/>
        <v>ENTER WEIGHT</v>
      </c>
      <c r="G1027" s="2"/>
      <c r="H1027" s="27"/>
      <c r="I1027" s="27"/>
      <c r="J1027" s="91" t="str">
        <f t="shared" si="77"/>
        <v>ENTER WEIGHT</v>
      </c>
      <c r="K1027" s="5" t="b">
        <f t="shared" si="78"/>
        <v>0</v>
      </c>
      <c r="L1027" s="6">
        <f t="shared" si="79"/>
        <v>0</v>
      </c>
      <c r="M1027" s="27"/>
      <c r="N1027" s="27"/>
      <c r="O1027" s="27"/>
    </row>
    <row r="1028" spans="1:15" x14ac:dyDescent="0.25">
      <c r="A1028" s="27"/>
      <c r="B1028" s="27"/>
      <c r="C1028" s="27"/>
      <c r="D1028" s="27"/>
      <c r="E1028" s="27"/>
      <c r="F1028" s="1" t="str">
        <f t="shared" si="80"/>
        <v>ENTER WEIGHT</v>
      </c>
      <c r="G1028" s="2"/>
      <c r="H1028" s="27"/>
      <c r="I1028" s="27"/>
      <c r="J1028" s="91" t="str">
        <f t="shared" si="77"/>
        <v>ENTER WEIGHT</v>
      </c>
      <c r="K1028" s="5" t="b">
        <f t="shared" si="78"/>
        <v>0</v>
      </c>
      <c r="L1028" s="6">
        <f t="shared" si="79"/>
        <v>0</v>
      </c>
      <c r="M1028" s="27"/>
      <c r="N1028" s="27"/>
      <c r="O1028" s="27"/>
    </row>
    <row r="1029" spans="1:15" x14ac:dyDescent="0.25">
      <c r="A1029" s="27"/>
      <c r="B1029" s="27"/>
      <c r="C1029" s="27"/>
      <c r="D1029" s="27"/>
      <c r="E1029" s="27"/>
      <c r="F1029" s="1" t="str">
        <f t="shared" si="80"/>
        <v>ENTER WEIGHT</v>
      </c>
      <c r="G1029" s="2"/>
      <c r="H1029" s="27"/>
      <c r="I1029" s="27"/>
      <c r="J1029" s="91" t="str">
        <f t="shared" si="77"/>
        <v>ENTER WEIGHT</v>
      </c>
      <c r="K1029" s="5" t="b">
        <f t="shared" si="78"/>
        <v>0</v>
      </c>
      <c r="L1029" s="6">
        <f t="shared" si="79"/>
        <v>0</v>
      </c>
      <c r="M1029" s="27"/>
      <c r="N1029" s="27"/>
      <c r="O1029" s="27"/>
    </row>
    <row r="1030" spans="1:15" x14ac:dyDescent="0.25">
      <c r="A1030" s="27"/>
      <c r="B1030" s="27"/>
      <c r="C1030" s="27"/>
      <c r="D1030" s="27"/>
      <c r="E1030" s="27"/>
      <c r="F1030" s="1" t="str">
        <f t="shared" si="80"/>
        <v>ENTER WEIGHT</v>
      </c>
      <c r="G1030" s="2"/>
      <c r="H1030" s="27"/>
      <c r="I1030" s="27"/>
      <c r="J1030" s="91" t="str">
        <f t="shared" si="77"/>
        <v>ENTER WEIGHT</v>
      </c>
      <c r="K1030" s="5" t="b">
        <f t="shared" si="78"/>
        <v>0</v>
      </c>
      <c r="L1030" s="6">
        <f t="shared" si="79"/>
        <v>0</v>
      </c>
      <c r="M1030" s="27"/>
      <c r="N1030" s="27"/>
      <c r="O1030" s="27"/>
    </row>
    <row r="1031" spans="1:15" x14ac:dyDescent="0.25">
      <c r="A1031" s="27"/>
      <c r="B1031" s="27"/>
      <c r="C1031" s="27"/>
      <c r="D1031" s="27"/>
      <c r="E1031" s="27"/>
      <c r="F1031" s="1" t="str">
        <f t="shared" si="80"/>
        <v>ENTER WEIGHT</v>
      </c>
      <c r="G1031" s="2"/>
      <c r="H1031" s="27"/>
      <c r="I1031" s="27"/>
      <c r="J1031" s="91" t="str">
        <f t="shared" si="77"/>
        <v>ENTER WEIGHT</v>
      </c>
      <c r="K1031" s="5" t="b">
        <f t="shared" si="78"/>
        <v>0</v>
      </c>
      <c r="L1031" s="6">
        <f t="shared" si="79"/>
        <v>0</v>
      </c>
      <c r="M1031" s="27"/>
      <c r="N1031" s="27"/>
      <c r="O1031" s="27"/>
    </row>
    <row r="1032" spans="1:15" x14ac:dyDescent="0.25">
      <c r="A1032" s="27"/>
      <c r="B1032" s="27"/>
      <c r="C1032" s="27"/>
      <c r="D1032" s="27"/>
      <c r="E1032" s="27"/>
      <c r="F1032" s="1" t="str">
        <f t="shared" si="80"/>
        <v>ENTER WEIGHT</v>
      </c>
      <c r="G1032" s="2"/>
      <c r="H1032" s="27"/>
      <c r="I1032" s="27"/>
      <c r="J1032" s="91" t="str">
        <f t="shared" si="77"/>
        <v>ENTER WEIGHT</v>
      </c>
      <c r="K1032" s="5" t="b">
        <f t="shared" si="78"/>
        <v>0</v>
      </c>
      <c r="L1032" s="6">
        <f t="shared" si="79"/>
        <v>0</v>
      </c>
      <c r="M1032" s="27"/>
      <c r="N1032" s="27"/>
      <c r="O1032" s="27"/>
    </row>
    <row r="1033" spans="1:15" x14ac:dyDescent="0.25">
      <c r="A1033" s="27"/>
      <c r="B1033" s="27"/>
      <c r="C1033" s="27"/>
      <c r="D1033" s="27"/>
      <c r="E1033" s="27"/>
      <c r="F1033" s="1" t="str">
        <f t="shared" si="80"/>
        <v>ENTER WEIGHT</v>
      </c>
      <c r="G1033" s="2"/>
      <c r="H1033" s="27"/>
      <c r="I1033" s="27"/>
      <c r="J1033" s="91" t="str">
        <f t="shared" si="77"/>
        <v>ENTER WEIGHT</v>
      </c>
      <c r="K1033" s="5" t="b">
        <f t="shared" si="78"/>
        <v>0</v>
      </c>
      <c r="L1033" s="6">
        <f t="shared" si="79"/>
        <v>0</v>
      </c>
      <c r="M1033" s="27"/>
      <c r="N1033" s="27"/>
      <c r="O1033" s="27"/>
    </row>
    <row r="1034" spans="1:15" x14ac:dyDescent="0.25">
      <c r="A1034" s="27"/>
      <c r="B1034" s="27"/>
      <c r="C1034" s="27"/>
      <c r="D1034" s="27"/>
      <c r="E1034" s="27"/>
      <c r="F1034" s="1" t="str">
        <f t="shared" si="80"/>
        <v>ENTER WEIGHT</v>
      </c>
      <c r="G1034" s="2"/>
      <c r="H1034" s="27"/>
      <c r="I1034" s="27"/>
      <c r="J1034" s="91" t="str">
        <f t="shared" si="77"/>
        <v>ENTER WEIGHT</v>
      </c>
      <c r="K1034" s="5" t="b">
        <f t="shared" si="78"/>
        <v>0</v>
      </c>
      <c r="L1034" s="6">
        <f t="shared" si="79"/>
        <v>0</v>
      </c>
      <c r="M1034" s="27"/>
      <c r="N1034" s="27"/>
      <c r="O1034" s="27"/>
    </row>
    <row r="1035" spans="1:15" x14ac:dyDescent="0.25">
      <c r="A1035" s="27"/>
      <c r="B1035" s="27"/>
      <c r="C1035" s="27"/>
      <c r="D1035" s="27"/>
      <c r="E1035" s="27"/>
      <c r="F1035" s="1" t="str">
        <f t="shared" si="80"/>
        <v>ENTER WEIGHT</v>
      </c>
      <c r="G1035" s="2"/>
      <c r="H1035" s="27"/>
      <c r="I1035" s="27"/>
      <c r="J1035" s="91" t="str">
        <f t="shared" si="77"/>
        <v>ENTER WEIGHT</v>
      </c>
      <c r="K1035" s="5" t="b">
        <f t="shared" si="78"/>
        <v>0</v>
      </c>
      <c r="L1035" s="6">
        <f t="shared" si="79"/>
        <v>0</v>
      </c>
      <c r="M1035" s="27"/>
      <c r="N1035" s="27"/>
      <c r="O1035" s="27"/>
    </row>
    <row r="1036" spans="1:15" x14ac:dyDescent="0.25">
      <c r="A1036" s="27"/>
      <c r="B1036" s="27"/>
      <c r="C1036" s="27"/>
      <c r="D1036" s="27"/>
      <c r="E1036" s="27"/>
      <c r="F1036" s="1" t="str">
        <f t="shared" si="80"/>
        <v>ENTER WEIGHT</v>
      </c>
      <c r="G1036" s="2"/>
      <c r="H1036" s="27"/>
      <c r="I1036" s="27"/>
      <c r="J1036" s="91" t="str">
        <f t="shared" si="77"/>
        <v>ENTER WEIGHT</v>
      </c>
      <c r="K1036" s="5" t="b">
        <f t="shared" si="78"/>
        <v>0</v>
      </c>
      <c r="L1036" s="6">
        <f t="shared" si="79"/>
        <v>0</v>
      </c>
      <c r="M1036" s="27"/>
      <c r="N1036" s="27"/>
      <c r="O1036" s="27"/>
    </row>
    <row r="1037" spans="1:15" x14ac:dyDescent="0.25">
      <c r="A1037" s="27"/>
      <c r="B1037" s="27"/>
      <c r="C1037" s="27"/>
      <c r="D1037" s="27"/>
      <c r="E1037" s="27"/>
      <c r="F1037" s="1" t="str">
        <f t="shared" si="80"/>
        <v>ENTER WEIGHT</v>
      </c>
      <c r="G1037" s="2"/>
      <c r="H1037" s="27"/>
      <c r="I1037" s="27"/>
      <c r="J1037" s="91" t="str">
        <f t="shared" si="77"/>
        <v>ENTER WEIGHT</v>
      </c>
      <c r="K1037" s="5" t="b">
        <f t="shared" si="78"/>
        <v>0</v>
      </c>
      <c r="L1037" s="6">
        <f t="shared" si="79"/>
        <v>0</v>
      </c>
      <c r="M1037" s="27"/>
      <c r="N1037" s="27"/>
      <c r="O1037" s="27"/>
    </row>
    <row r="1038" spans="1:15" x14ac:dyDescent="0.25">
      <c r="A1038" s="27"/>
      <c r="B1038" s="27"/>
      <c r="C1038" s="27"/>
      <c r="D1038" s="27"/>
      <c r="E1038" s="27"/>
      <c r="F1038" s="1" t="str">
        <f t="shared" si="80"/>
        <v>ENTER WEIGHT</v>
      </c>
      <c r="G1038" s="2"/>
      <c r="H1038" s="27"/>
      <c r="I1038" s="27"/>
      <c r="J1038" s="91" t="str">
        <f t="shared" ref="J1038:J1101" si="81">IF($E1038=60.3,30.1,IF($E1038=73,37.54,IF($E1038=88.9,52.62,IF(AND($E1038=114.3, $F1038=17.26),56.44,IF(AND($E1038=177.8, $F1038=34.23),92.37,IF(AND($E1038=244.5,$F1038=53.57),144.09,"ENTER WEIGHT"))))))</f>
        <v>ENTER WEIGHT</v>
      </c>
      <c r="K1038" s="5" t="b">
        <f t="shared" si="78"/>
        <v>0</v>
      </c>
      <c r="L1038" s="6">
        <f t="shared" si="79"/>
        <v>0</v>
      </c>
      <c r="M1038" s="27"/>
      <c r="N1038" s="27"/>
      <c r="O1038" s="27"/>
    </row>
    <row r="1039" spans="1:15" x14ac:dyDescent="0.25">
      <c r="A1039" s="27"/>
      <c r="B1039" s="27"/>
      <c r="C1039" s="27"/>
      <c r="D1039" s="27"/>
      <c r="E1039" s="27"/>
      <c r="F1039" s="1" t="str">
        <f t="shared" si="80"/>
        <v>ENTER WEIGHT</v>
      </c>
      <c r="G1039" s="2"/>
      <c r="H1039" s="27"/>
      <c r="I1039" s="27"/>
      <c r="J1039" s="91" t="str">
        <f t="shared" si="81"/>
        <v>ENTER WEIGHT</v>
      </c>
      <c r="K1039" s="5" t="b">
        <f t="shared" si="78"/>
        <v>0</v>
      </c>
      <c r="L1039" s="6">
        <f t="shared" si="79"/>
        <v>0</v>
      </c>
      <c r="M1039" s="27"/>
      <c r="N1039" s="27"/>
      <c r="O1039" s="27"/>
    </row>
    <row r="1040" spans="1:15" x14ac:dyDescent="0.25">
      <c r="A1040" s="27"/>
      <c r="B1040" s="27"/>
      <c r="C1040" s="27"/>
      <c r="D1040" s="27"/>
      <c r="E1040" s="27"/>
      <c r="F1040" s="1" t="str">
        <f t="shared" si="80"/>
        <v>ENTER WEIGHT</v>
      </c>
      <c r="G1040" s="2"/>
      <c r="H1040" s="27"/>
      <c r="I1040" s="27"/>
      <c r="J1040" s="91" t="str">
        <f t="shared" si="81"/>
        <v>ENTER WEIGHT</v>
      </c>
      <c r="K1040" s="5" t="b">
        <f t="shared" si="78"/>
        <v>0</v>
      </c>
      <c r="L1040" s="6">
        <f t="shared" si="79"/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80"/>
        <v>ENTER WEIGHT</v>
      </c>
      <c r="G1041" s="2"/>
      <c r="H1041" s="27"/>
      <c r="I1041" s="27"/>
      <c r="J1041" s="91" t="str">
        <f t="shared" si="81"/>
        <v>ENTER WEIGHT</v>
      </c>
      <c r="K1041" s="5" t="b">
        <f t="shared" si="78"/>
        <v>0</v>
      </c>
      <c r="L1041" s="6">
        <f t="shared" si="79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80"/>
        <v>ENTER WEIGHT</v>
      </c>
      <c r="G1042" s="2"/>
      <c r="H1042" s="27"/>
      <c r="I1042" s="27"/>
      <c r="J1042" s="91" t="str">
        <f t="shared" si="81"/>
        <v>ENTER WEIGHT</v>
      </c>
      <c r="K1042" s="5" t="b">
        <f t="shared" si="78"/>
        <v>0</v>
      </c>
      <c r="L1042" s="6">
        <f t="shared" si="79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80"/>
        <v>ENTER WEIGHT</v>
      </c>
      <c r="G1043" s="2"/>
      <c r="H1043" s="27"/>
      <c r="I1043" s="27"/>
      <c r="J1043" s="91" t="str">
        <f t="shared" si="81"/>
        <v>ENTER WEIGHT</v>
      </c>
      <c r="K1043" s="5" t="b">
        <f t="shared" si="78"/>
        <v>0</v>
      </c>
      <c r="L1043" s="6">
        <f t="shared" si="79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80"/>
        <v>ENTER WEIGHT</v>
      </c>
      <c r="G1044" s="2"/>
      <c r="H1044" s="27"/>
      <c r="I1044" s="27"/>
      <c r="J1044" s="91" t="str">
        <f t="shared" si="81"/>
        <v>ENTER WEIGHT</v>
      </c>
      <c r="K1044" s="5" t="b">
        <f t="shared" si="78"/>
        <v>0</v>
      </c>
      <c r="L1044" s="6">
        <f t="shared" si="79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80"/>
        <v>ENTER WEIGHT</v>
      </c>
      <c r="G1045" s="2"/>
      <c r="H1045" s="27"/>
      <c r="I1045" s="27"/>
      <c r="J1045" s="91" t="str">
        <f t="shared" si="81"/>
        <v>ENTER WEIGHT</v>
      </c>
      <c r="K1045" s="5" t="b">
        <f t="shared" si="78"/>
        <v>0</v>
      </c>
      <c r="L1045" s="6">
        <f t="shared" si="79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80"/>
        <v>ENTER WEIGHT</v>
      </c>
      <c r="G1046" s="2"/>
      <c r="H1046" s="27"/>
      <c r="I1046" s="27"/>
      <c r="J1046" s="91" t="str">
        <f t="shared" si="81"/>
        <v>ENTER WEIGHT</v>
      </c>
      <c r="K1046" s="5" t="b">
        <f t="shared" ref="K1046:K1109" si="82">IF(M1046="NEW",J1046*1,IF(M1046="YELLOW",J1046*0.75,IF(M1046="BLUE",J1046*0.5)))</f>
        <v>0</v>
      </c>
      <c r="L1046" s="6">
        <f t="shared" ref="L1046:L1109" si="83">I1046*K1046</f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80"/>
        <v>ENTER WEIGHT</v>
      </c>
      <c r="G1047" s="2"/>
      <c r="H1047" s="27"/>
      <c r="I1047" s="27"/>
      <c r="J1047" s="91" t="str">
        <f t="shared" si="81"/>
        <v>ENTER WEIGHT</v>
      </c>
      <c r="K1047" s="5" t="b">
        <f t="shared" si="82"/>
        <v>0</v>
      </c>
      <c r="L1047" s="6">
        <f t="shared" si="83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80"/>
        <v>ENTER WEIGHT</v>
      </c>
      <c r="G1048" s="2"/>
      <c r="H1048" s="27"/>
      <c r="I1048" s="27"/>
      <c r="J1048" s="91" t="str">
        <f t="shared" si="81"/>
        <v>ENTER WEIGHT</v>
      </c>
      <c r="K1048" s="5" t="b">
        <f t="shared" si="82"/>
        <v>0</v>
      </c>
      <c r="L1048" s="6">
        <f t="shared" si="83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80"/>
        <v>ENTER WEIGHT</v>
      </c>
      <c r="G1049" s="2"/>
      <c r="H1049" s="27"/>
      <c r="I1049" s="27"/>
      <c r="J1049" s="91" t="str">
        <f t="shared" si="81"/>
        <v>ENTER WEIGHT</v>
      </c>
      <c r="K1049" s="5" t="b">
        <f t="shared" si="82"/>
        <v>0</v>
      </c>
      <c r="L1049" s="6">
        <f t="shared" si="83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80"/>
        <v>ENTER WEIGHT</v>
      </c>
      <c r="G1050" s="2"/>
      <c r="H1050" s="27"/>
      <c r="I1050" s="27"/>
      <c r="J1050" s="91" t="str">
        <f t="shared" si="81"/>
        <v>ENTER WEIGHT</v>
      </c>
      <c r="K1050" s="5" t="b">
        <f t="shared" si="82"/>
        <v>0</v>
      </c>
      <c r="L1050" s="6">
        <f t="shared" si="83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80"/>
        <v>ENTER WEIGHT</v>
      </c>
      <c r="G1051" s="2"/>
      <c r="H1051" s="27"/>
      <c r="I1051" s="27"/>
      <c r="J1051" s="91" t="str">
        <f t="shared" si="81"/>
        <v>ENTER WEIGHT</v>
      </c>
      <c r="K1051" s="5" t="b">
        <f t="shared" si="82"/>
        <v>0</v>
      </c>
      <c r="L1051" s="6">
        <f t="shared" si="83"/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80"/>
        <v>ENTER WEIGHT</v>
      </c>
      <c r="G1052" s="2"/>
      <c r="H1052" s="27"/>
      <c r="I1052" s="27"/>
      <c r="J1052" s="91" t="str">
        <f t="shared" si="81"/>
        <v>ENTER WEIGHT</v>
      </c>
      <c r="K1052" s="5" t="b">
        <f t="shared" si="82"/>
        <v>0</v>
      </c>
      <c r="L1052" s="6">
        <f t="shared" si="83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80"/>
        <v>ENTER WEIGHT</v>
      </c>
      <c r="G1053" s="2"/>
      <c r="H1053" s="27"/>
      <c r="I1053" s="27"/>
      <c r="J1053" s="91" t="str">
        <f t="shared" si="81"/>
        <v>ENTER WEIGHT</v>
      </c>
      <c r="K1053" s="5" t="b">
        <f t="shared" si="82"/>
        <v>0</v>
      </c>
      <c r="L1053" s="6">
        <f t="shared" si="83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80"/>
        <v>ENTER WEIGHT</v>
      </c>
      <c r="G1054" s="2"/>
      <c r="H1054" s="27"/>
      <c r="I1054" s="27"/>
      <c r="J1054" s="91" t="str">
        <f t="shared" si="81"/>
        <v>ENTER WEIGHT</v>
      </c>
      <c r="K1054" s="5" t="b">
        <f t="shared" si="82"/>
        <v>0</v>
      </c>
      <c r="L1054" s="6">
        <f t="shared" si="83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80"/>
        <v>ENTER WEIGHT</v>
      </c>
      <c r="G1055" s="2"/>
      <c r="H1055" s="27"/>
      <c r="I1055" s="27"/>
      <c r="J1055" s="91" t="str">
        <f t="shared" si="81"/>
        <v>ENTER WEIGHT</v>
      </c>
      <c r="K1055" s="5" t="b">
        <f t="shared" si="82"/>
        <v>0</v>
      </c>
      <c r="L1055" s="6">
        <f t="shared" si="83"/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80"/>
        <v>ENTER WEIGHT</v>
      </c>
      <c r="G1056" s="2"/>
      <c r="H1056" s="27"/>
      <c r="I1056" s="27"/>
      <c r="J1056" s="91" t="str">
        <f t="shared" si="81"/>
        <v>ENTER WEIGHT</v>
      </c>
      <c r="K1056" s="5" t="b">
        <f t="shared" si="82"/>
        <v>0</v>
      </c>
      <c r="L1056" s="6">
        <f t="shared" si="83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80"/>
        <v>ENTER WEIGHT</v>
      </c>
      <c r="G1057" s="2"/>
      <c r="H1057" s="27"/>
      <c r="I1057" s="27"/>
      <c r="J1057" s="91" t="str">
        <f t="shared" si="81"/>
        <v>ENTER WEIGHT</v>
      </c>
      <c r="K1057" s="5" t="b">
        <f t="shared" si="82"/>
        <v>0</v>
      </c>
      <c r="L1057" s="6">
        <f t="shared" si="83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80"/>
        <v>ENTER WEIGHT</v>
      </c>
      <c r="G1058" s="2"/>
      <c r="H1058" s="27"/>
      <c r="I1058" s="27"/>
      <c r="J1058" s="91" t="str">
        <f t="shared" si="81"/>
        <v>ENTER WEIGHT</v>
      </c>
      <c r="K1058" s="5" t="b">
        <f t="shared" si="82"/>
        <v>0</v>
      </c>
      <c r="L1058" s="6">
        <f t="shared" si="83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80"/>
        <v>ENTER WEIGHT</v>
      </c>
      <c r="G1059" s="2"/>
      <c r="H1059" s="27"/>
      <c r="I1059" s="27"/>
      <c r="J1059" s="91" t="str">
        <f t="shared" si="81"/>
        <v>ENTER WEIGHT</v>
      </c>
      <c r="K1059" s="5" t="b">
        <f t="shared" si="82"/>
        <v>0</v>
      </c>
      <c r="L1059" s="6">
        <f t="shared" si="83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80"/>
        <v>ENTER WEIGHT</v>
      </c>
      <c r="G1060" s="2"/>
      <c r="H1060" s="27"/>
      <c r="I1060" s="27"/>
      <c r="J1060" s="91" t="str">
        <f t="shared" si="81"/>
        <v>ENTER WEIGHT</v>
      </c>
      <c r="K1060" s="5" t="b">
        <f t="shared" si="82"/>
        <v>0</v>
      </c>
      <c r="L1060" s="6">
        <f t="shared" si="83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80"/>
        <v>ENTER WEIGHT</v>
      </c>
      <c r="G1061" s="2"/>
      <c r="H1061" s="27"/>
      <c r="I1061" s="27"/>
      <c r="J1061" s="91" t="str">
        <f t="shared" si="81"/>
        <v>ENTER WEIGHT</v>
      </c>
      <c r="K1061" s="5" t="b">
        <f t="shared" si="82"/>
        <v>0</v>
      </c>
      <c r="L1061" s="6">
        <f t="shared" si="83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80"/>
        <v>ENTER WEIGHT</v>
      </c>
      <c r="G1062" s="2"/>
      <c r="H1062" s="27"/>
      <c r="I1062" s="27"/>
      <c r="J1062" s="91" t="str">
        <f t="shared" si="81"/>
        <v>ENTER WEIGHT</v>
      </c>
      <c r="K1062" s="5" t="b">
        <f t="shared" si="82"/>
        <v>0</v>
      </c>
      <c r="L1062" s="6">
        <f t="shared" si="83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80"/>
        <v>ENTER WEIGHT</v>
      </c>
      <c r="G1063" s="2"/>
      <c r="H1063" s="27"/>
      <c r="I1063" s="27"/>
      <c r="J1063" s="91" t="str">
        <f t="shared" si="81"/>
        <v>ENTER WEIGHT</v>
      </c>
      <c r="K1063" s="5" t="b">
        <f t="shared" si="82"/>
        <v>0</v>
      </c>
      <c r="L1063" s="6">
        <f t="shared" si="83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80"/>
        <v>ENTER WEIGHT</v>
      </c>
      <c r="G1064" s="2"/>
      <c r="H1064" s="27"/>
      <c r="I1064" s="27"/>
      <c r="J1064" s="91" t="str">
        <f t="shared" si="81"/>
        <v>ENTER WEIGHT</v>
      </c>
      <c r="K1064" s="5" t="b">
        <f t="shared" si="82"/>
        <v>0</v>
      </c>
      <c r="L1064" s="6">
        <f t="shared" si="83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80"/>
        <v>ENTER WEIGHT</v>
      </c>
      <c r="G1065" s="2"/>
      <c r="H1065" s="27"/>
      <c r="I1065" s="27"/>
      <c r="J1065" s="91" t="str">
        <f t="shared" si="81"/>
        <v>ENTER WEIGHT</v>
      </c>
      <c r="K1065" s="5" t="b">
        <f t="shared" si="82"/>
        <v>0</v>
      </c>
      <c r="L1065" s="6">
        <f t="shared" si="83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80"/>
        <v>ENTER WEIGHT</v>
      </c>
      <c r="G1066" s="2"/>
      <c r="H1066" s="27"/>
      <c r="I1066" s="27"/>
      <c r="J1066" s="91" t="str">
        <f t="shared" si="81"/>
        <v>ENTER WEIGHT</v>
      </c>
      <c r="K1066" s="5" t="b">
        <f t="shared" si="82"/>
        <v>0</v>
      </c>
      <c r="L1066" s="6">
        <f t="shared" si="83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80"/>
        <v>ENTER WEIGHT</v>
      </c>
      <c r="G1067" s="2"/>
      <c r="H1067" s="27"/>
      <c r="I1067" s="27"/>
      <c r="J1067" s="91" t="str">
        <f t="shared" si="81"/>
        <v>ENTER WEIGHT</v>
      </c>
      <c r="K1067" s="5" t="b">
        <f t="shared" si="82"/>
        <v>0</v>
      </c>
      <c r="L1067" s="6">
        <f t="shared" si="83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80"/>
        <v>ENTER WEIGHT</v>
      </c>
      <c r="G1068" s="2"/>
      <c r="H1068" s="27"/>
      <c r="I1068" s="27"/>
      <c r="J1068" s="91" t="str">
        <f t="shared" si="81"/>
        <v>ENTER WEIGHT</v>
      </c>
      <c r="K1068" s="5" t="b">
        <f t="shared" si="82"/>
        <v>0</v>
      </c>
      <c r="L1068" s="6">
        <f t="shared" si="83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80"/>
        <v>ENTER WEIGHT</v>
      </c>
      <c r="G1069" s="2"/>
      <c r="H1069" s="27"/>
      <c r="I1069" s="27"/>
      <c r="J1069" s="91" t="str">
        <f t="shared" si="81"/>
        <v>ENTER WEIGHT</v>
      </c>
      <c r="K1069" s="5" t="b">
        <f t="shared" si="82"/>
        <v>0</v>
      </c>
      <c r="L1069" s="6">
        <f t="shared" si="83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80"/>
        <v>ENTER WEIGHT</v>
      </c>
      <c r="G1070" s="2"/>
      <c r="H1070" s="27"/>
      <c r="I1070" s="27"/>
      <c r="J1070" s="91" t="str">
        <f t="shared" si="81"/>
        <v>ENTER WEIGHT</v>
      </c>
      <c r="K1070" s="5" t="b">
        <f t="shared" si="82"/>
        <v>0</v>
      </c>
      <c r="L1070" s="6">
        <f t="shared" si="83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80"/>
        <v>ENTER WEIGHT</v>
      </c>
      <c r="G1071" s="2"/>
      <c r="H1071" s="27"/>
      <c r="I1071" s="27"/>
      <c r="J1071" s="91" t="str">
        <f t="shared" si="81"/>
        <v>ENTER WEIGHT</v>
      </c>
      <c r="K1071" s="5" t="b">
        <f t="shared" si="82"/>
        <v>0</v>
      </c>
      <c r="L1071" s="6">
        <f t="shared" si="83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si="80"/>
        <v>ENTER WEIGHT</v>
      </c>
      <c r="G1072" s="2"/>
      <c r="H1072" s="27"/>
      <c r="I1072" s="27"/>
      <c r="J1072" s="91" t="str">
        <f t="shared" si="81"/>
        <v>ENTER WEIGHT</v>
      </c>
      <c r="K1072" s="5" t="b">
        <f t="shared" si="82"/>
        <v>0</v>
      </c>
      <c r="L1072" s="6">
        <f t="shared" si="83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80"/>
        <v>ENTER WEIGHT</v>
      </c>
      <c r="G1073" s="2"/>
      <c r="H1073" s="27"/>
      <c r="I1073" s="27"/>
      <c r="J1073" s="91" t="str">
        <f t="shared" si="81"/>
        <v>ENTER WEIGHT</v>
      </c>
      <c r="K1073" s="5" t="b">
        <f t="shared" si="82"/>
        <v>0</v>
      </c>
      <c r="L1073" s="6">
        <f t="shared" si="83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80"/>
        <v>ENTER WEIGHT</v>
      </c>
      <c r="G1074" s="2"/>
      <c r="H1074" s="27"/>
      <c r="I1074" s="27"/>
      <c r="J1074" s="91" t="str">
        <f t="shared" si="81"/>
        <v>ENTER WEIGHT</v>
      </c>
      <c r="K1074" s="5" t="b">
        <f t="shared" si="82"/>
        <v>0</v>
      </c>
      <c r="L1074" s="6">
        <f t="shared" si="83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80"/>
        <v>ENTER WEIGHT</v>
      </c>
      <c r="G1075" s="2"/>
      <c r="H1075" s="27"/>
      <c r="I1075" s="27"/>
      <c r="J1075" s="91" t="str">
        <f t="shared" si="81"/>
        <v>ENTER WEIGHT</v>
      </c>
      <c r="K1075" s="5" t="b">
        <f t="shared" si="82"/>
        <v>0</v>
      </c>
      <c r="L1075" s="6">
        <f t="shared" si="83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80"/>
        <v>ENTER WEIGHT</v>
      </c>
      <c r="G1076" s="2"/>
      <c r="H1076" s="27"/>
      <c r="I1076" s="27"/>
      <c r="J1076" s="91" t="str">
        <f t="shared" si="81"/>
        <v>ENTER WEIGHT</v>
      </c>
      <c r="K1076" s="5" t="b">
        <f t="shared" si="82"/>
        <v>0</v>
      </c>
      <c r="L1076" s="6">
        <f t="shared" si="83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80"/>
        <v>ENTER WEIGHT</v>
      </c>
      <c r="G1077" s="2"/>
      <c r="H1077" s="27"/>
      <c r="I1077" s="27"/>
      <c r="J1077" s="91" t="str">
        <f t="shared" si="81"/>
        <v>ENTER WEIGHT</v>
      </c>
      <c r="K1077" s="5" t="b">
        <f t="shared" si="82"/>
        <v>0</v>
      </c>
      <c r="L1077" s="6">
        <f t="shared" si="83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ref="F1078:F1141" si="84">IF($E1078=60.3,6.99,IF($E1078=73,9.67,IF($E1078=88.9,13.84,IF($E1078=114.3,17.26,IF($E1078=177.8,34.23,IF($E1078=244.5,53.57,"ENTER WEIGHT"))))))</f>
        <v>ENTER WEIGHT</v>
      </c>
      <c r="G1078" s="2"/>
      <c r="H1078" s="27"/>
      <c r="I1078" s="27"/>
      <c r="J1078" s="91" t="str">
        <f t="shared" si="81"/>
        <v>ENTER WEIGHT</v>
      </c>
      <c r="K1078" s="5" t="b">
        <f t="shared" si="82"/>
        <v>0</v>
      </c>
      <c r="L1078" s="6">
        <f t="shared" si="83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84"/>
        <v>ENTER WEIGHT</v>
      </c>
      <c r="G1079" s="2"/>
      <c r="H1079" s="27"/>
      <c r="I1079" s="27"/>
      <c r="J1079" s="91" t="str">
        <f t="shared" si="81"/>
        <v>ENTER WEIGHT</v>
      </c>
      <c r="K1079" s="5" t="b">
        <f t="shared" si="82"/>
        <v>0</v>
      </c>
      <c r="L1079" s="6">
        <f t="shared" si="83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84"/>
        <v>ENTER WEIGHT</v>
      </c>
      <c r="G1080" s="2"/>
      <c r="H1080" s="27"/>
      <c r="I1080" s="27"/>
      <c r="J1080" s="91" t="str">
        <f t="shared" si="81"/>
        <v>ENTER WEIGHT</v>
      </c>
      <c r="K1080" s="5" t="b">
        <f t="shared" si="82"/>
        <v>0</v>
      </c>
      <c r="L1080" s="6">
        <f t="shared" si="83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84"/>
        <v>ENTER WEIGHT</v>
      </c>
      <c r="G1081" s="2"/>
      <c r="H1081" s="27"/>
      <c r="I1081" s="27"/>
      <c r="J1081" s="91" t="str">
        <f t="shared" si="81"/>
        <v>ENTER WEIGHT</v>
      </c>
      <c r="K1081" s="5" t="b">
        <f t="shared" si="82"/>
        <v>0</v>
      </c>
      <c r="L1081" s="6">
        <f t="shared" si="83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84"/>
        <v>ENTER WEIGHT</v>
      </c>
      <c r="G1082" s="2"/>
      <c r="H1082" s="27"/>
      <c r="I1082" s="27"/>
      <c r="J1082" s="91" t="str">
        <f t="shared" si="81"/>
        <v>ENTER WEIGHT</v>
      </c>
      <c r="K1082" s="5" t="b">
        <f t="shared" si="82"/>
        <v>0</v>
      </c>
      <c r="L1082" s="6">
        <f t="shared" si="83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si="84"/>
        <v>ENTER WEIGHT</v>
      </c>
      <c r="G1083" s="2"/>
      <c r="H1083" s="27"/>
      <c r="I1083" s="27"/>
      <c r="J1083" s="91" t="str">
        <f t="shared" si="81"/>
        <v>ENTER WEIGHT</v>
      </c>
      <c r="K1083" s="5" t="b">
        <f t="shared" si="82"/>
        <v>0</v>
      </c>
      <c r="L1083" s="6">
        <f t="shared" si="83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84"/>
        <v>ENTER WEIGHT</v>
      </c>
      <c r="G1084" s="2"/>
      <c r="H1084" s="27"/>
      <c r="I1084" s="27"/>
      <c r="J1084" s="91" t="str">
        <f t="shared" si="81"/>
        <v>ENTER WEIGHT</v>
      </c>
      <c r="K1084" s="5" t="b">
        <f t="shared" si="82"/>
        <v>0</v>
      </c>
      <c r="L1084" s="6">
        <f t="shared" si="83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84"/>
        <v>ENTER WEIGHT</v>
      </c>
      <c r="G1085" s="2"/>
      <c r="H1085" s="27"/>
      <c r="I1085" s="27"/>
      <c r="J1085" s="91" t="str">
        <f t="shared" si="81"/>
        <v>ENTER WEIGHT</v>
      </c>
      <c r="K1085" s="5" t="b">
        <f t="shared" si="82"/>
        <v>0</v>
      </c>
      <c r="L1085" s="6">
        <f t="shared" si="83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84"/>
        <v>ENTER WEIGHT</v>
      </c>
      <c r="G1086" s="2"/>
      <c r="H1086" s="27"/>
      <c r="I1086" s="27"/>
      <c r="J1086" s="91" t="str">
        <f t="shared" si="81"/>
        <v>ENTER WEIGHT</v>
      </c>
      <c r="K1086" s="5" t="b">
        <f t="shared" si="82"/>
        <v>0</v>
      </c>
      <c r="L1086" s="6">
        <f t="shared" si="83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si="84"/>
        <v>ENTER WEIGHT</v>
      </c>
      <c r="G1087" s="2"/>
      <c r="H1087" s="27"/>
      <c r="I1087" s="27"/>
      <c r="J1087" s="91" t="str">
        <f t="shared" si="81"/>
        <v>ENTER WEIGHT</v>
      </c>
      <c r="K1087" s="5" t="b">
        <f t="shared" si="82"/>
        <v>0</v>
      </c>
      <c r="L1087" s="6">
        <f t="shared" si="83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84"/>
        <v>ENTER WEIGHT</v>
      </c>
      <c r="G1088" s="2"/>
      <c r="H1088" s="27"/>
      <c r="I1088" s="27"/>
      <c r="J1088" s="91" t="str">
        <f t="shared" si="81"/>
        <v>ENTER WEIGHT</v>
      </c>
      <c r="K1088" s="5" t="b">
        <f t="shared" si="82"/>
        <v>0</v>
      </c>
      <c r="L1088" s="6">
        <f t="shared" si="83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84"/>
        <v>ENTER WEIGHT</v>
      </c>
      <c r="G1089" s="2"/>
      <c r="H1089" s="27"/>
      <c r="I1089" s="27"/>
      <c r="J1089" s="91" t="str">
        <f t="shared" si="81"/>
        <v>ENTER WEIGHT</v>
      </c>
      <c r="K1089" s="5" t="b">
        <f t="shared" si="82"/>
        <v>0</v>
      </c>
      <c r="L1089" s="6">
        <f t="shared" si="83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84"/>
        <v>ENTER WEIGHT</v>
      </c>
      <c r="G1090" s="2"/>
      <c r="H1090" s="27"/>
      <c r="I1090" s="27"/>
      <c r="J1090" s="91" t="str">
        <f t="shared" si="81"/>
        <v>ENTER WEIGHT</v>
      </c>
      <c r="K1090" s="5" t="b">
        <f t="shared" si="82"/>
        <v>0</v>
      </c>
      <c r="L1090" s="6">
        <f t="shared" si="83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84"/>
        <v>ENTER WEIGHT</v>
      </c>
      <c r="G1091" s="2"/>
      <c r="H1091" s="27"/>
      <c r="I1091" s="27"/>
      <c r="J1091" s="91" t="str">
        <f t="shared" si="81"/>
        <v>ENTER WEIGHT</v>
      </c>
      <c r="K1091" s="5" t="b">
        <f t="shared" si="82"/>
        <v>0</v>
      </c>
      <c r="L1091" s="6">
        <f t="shared" si="83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84"/>
        <v>ENTER WEIGHT</v>
      </c>
      <c r="G1092" s="2"/>
      <c r="H1092" s="27"/>
      <c r="I1092" s="27"/>
      <c r="J1092" s="91" t="str">
        <f t="shared" si="81"/>
        <v>ENTER WEIGHT</v>
      </c>
      <c r="K1092" s="5" t="b">
        <f t="shared" si="82"/>
        <v>0</v>
      </c>
      <c r="L1092" s="6">
        <f t="shared" si="83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84"/>
        <v>ENTER WEIGHT</v>
      </c>
      <c r="G1093" s="2"/>
      <c r="H1093" s="27"/>
      <c r="I1093" s="27"/>
      <c r="J1093" s="91" t="str">
        <f t="shared" si="81"/>
        <v>ENTER WEIGHT</v>
      </c>
      <c r="K1093" s="5" t="b">
        <f t="shared" si="82"/>
        <v>0</v>
      </c>
      <c r="L1093" s="6">
        <f t="shared" si="83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84"/>
        <v>ENTER WEIGHT</v>
      </c>
      <c r="G1094" s="2"/>
      <c r="H1094" s="27"/>
      <c r="I1094" s="27"/>
      <c r="J1094" s="91" t="str">
        <f t="shared" si="81"/>
        <v>ENTER WEIGHT</v>
      </c>
      <c r="K1094" s="5" t="b">
        <f t="shared" si="82"/>
        <v>0</v>
      </c>
      <c r="L1094" s="6">
        <f t="shared" si="83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84"/>
        <v>ENTER WEIGHT</v>
      </c>
      <c r="G1095" s="2"/>
      <c r="H1095" s="27"/>
      <c r="I1095" s="27"/>
      <c r="J1095" s="91" t="str">
        <f t="shared" si="81"/>
        <v>ENTER WEIGHT</v>
      </c>
      <c r="K1095" s="5" t="b">
        <f t="shared" si="82"/>
        <v>0</v>
      </c>
      <c r="L1095" s="6">
        <f t="shared" si="83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84"/>
        <v>ENTER WEIGHT</v>
      </c>
      <c r="G1096" s="2"/>
      <c r="H1096" s="27"/>
      <c r="I1096" s="27"/>
      <c r="J1096" s="91" t="str">
        <f t="shared" si="81"/>
        <v>ENTER WEIGHT</v>
      </c>
      <c r="K1096" s="5" t="b">
        <f t="shared" si="82"/>
        <v>0</v>
      </c>
      <c r="L1096" s="6">
        <f t="shared" si="83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84"/>
        <v>ENTER WEIGHT</v>
      </c>
      <c r="G1097" s="2"/>
      <c r="H1097" s="27"/>
      <c r="I1097" s="27"/>
      <c r="J1097" s="91" t="str">
        <f t="shared" si="81"/>
        <v>ENTER WEIGHT</v>
      </c>
      <c r="K1097" s="5" t="b">
        <f t="shared" si="82"/>
        <v>0</v>
      </c>
      <c r="L1097" s="6">
        <f t="shared" si="83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84"/>
        <v>ENTER WEIGHT</v>
      </c>
      <c r="G1098" s="2"/>
      <c r="H1098" s="27"/>
      <c r="I1098" s="27"/>
      <c r="J1098" s="91" t="str">
        <f t="shared" si="81"/>
        <v>ENTER WEIGHT</v>
      </c>
      <c r="K1098" s="5" t="b">
        <f t="shared" si="82"/>
        <v>0</v>
      </c>
      <c r="L1098" s="6">
        <f t="shared" si="83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84"/>
        <v>ENTER WEIGHT</v>
      </c>
      <c r="G1099" s="2"/>
      <c r="H1099" s="27"/>
      <c r="I1099" s="27"/>
      <c r="J1099" s="91" t="str">
        <f t="shared" si="81"/>
        <v>ENTER WEIGHT</v>
      </c>
      <c r="K1099" s="5" t="b">
        <f t="shared" si="82"/>
        <v>0</v>
      </c>
      <c r="L1099" s="6">
        <f t="shared" si="83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84"/>
        <v>ENTER WEIGHT</v>
      </c>
      <c r="G1100" s="2"/>
      <c r="H1100" s="27"/>
      <c r="I1100" s="27"/>
      <c r="J1100" s="91" t="str">
        <f t="shared" si="81"/>
        <v>ENTER WEIGHT</v>
      </c>
      <c r="K1100" s="5" t="b">
        <f t="shared" si="82"/>
        <v>0</v>
      </c>
      <c r="L1100" s="6">
        <f t="shared" si="83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84"/>
        <v>ENTER WEIGHT</v>
      </c>
      <c r="G1101" s="2"/>
      <c r="H1101" s="27"/>
      <c r="I1101" s="27"/>
      <c r="J1101" s="91" t="str">
        <f t="shared" si="81"/>
        <v>ENTER WEIGHT</v>
      </c>
      <c r="K1101" s="5" t="b">
        <f t="shared" si="82"/>
        <v>0</v>
      </c>
      <c r="L1101" s="6">
        <f t="shared" si="83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84"/>
        <v>ENTER WEIGHT</v>
      </c>
      <c r="G1102" s="2"/>
      <c r="H1102" s="27"/>
      <c r="I1102" s="27"/>
      <c r="J1102" s="91" t="str">
        <f t="shared" ref="J1102:J1165" si="85">IF($E1102=60.3,30.1,IF($E1102=73,37.54,IF($E1102=88.9,52.62,IF(AND($E1102=114.3, $F1102=17.26),56.44,IF(AND($E1102=177.8, $F1102=34.23),92.37,IF(AND($E1102=244.5,$F1102=53.57),144.09,"ENTER WEIGHT"))))))</f>
        <v>ENTER WEIGHT</v>
      </c>
      <c r="K1102" s="5" t="b">
        <f t="shared" si="82"/>
        <v>0</v>
      </c>
      <c r="L1102" s="6">
        <f t="shared" si="83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84"/>
        <v>ENTER WEIGHT</v>
      </c>
      <c r="G1103" s="2"/>
      <c r="H1103" s="27"/>
      <c r="I1103" s="27"/>
      <c r="J1103" s="91" t="str">
        <f t="shared" si="85"/>
        <v>ENTER WEIGHT</v>
      </c>
      <c r="K1103" s="5" t="b">
        <f t="shared" si="82"/>
        <v>0</v>
      </c>
      <c r="L1103" s="6">
        <f t="shared" si="83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84"/>
        <v>ENTER WEIGHT</v>
      </c>
      <c r="G1104" s="2"/>
      <c r="H1104" s="27"/>
      <c r="I1104" s="27"/>
      <c r="J1104" s="91" t="str">
        <f t="shared" si="85"/>
        <v>ENTER WEIGHT</v>
      </c>
      <c r="K1104" s="5" t="b">
        <f t="shared" si="82"/>
        <v>0</v>
      </c>
      <c r="L1104" s="6">
        <f t="shared" si="83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84"/>
        <v>ENTER WEIGHT</v>
      </c>
      <c r="G1105" s="2"/>
      <c r="H1105" s="27"/>
      <c r="I1105" s="27"/>
      <c r="J1105" s="91" t="str">
        <f t="shared" si="85"/>
        <v>ENTER WEIGHT</v>
      </c>
      <c r="K1105" s="5" t="b">
        <f t="shared" si="82"/>
        <v>0</v>
      </c>
      <c r="L1105" s="6">
        <f t="shared" si="83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84"/>
        <v>ENTER WEIGHT</v>
      </c>
      <c r="G1106" s="2"/>
      <c r="H1106" s="27"/>
      <c r="I1106" s="27"/>
      <c r="J1106" s="91" t="str">
        <f t="shared" si="85"/>
        <v>ENTER WEIGHT</v>
      </c>
      <c r="K1106" s="5" t="b">
        <f t="shared" si="82"/>
        <v>0</v>
      </c>
      <c r="L1106" s="6">
        <f t="shared" si="83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84"/>
        <v>ENTER WEIGHT</v>
      </c>
      <c r="G1107" s="2"/>
      <c r="H1107" s="27"/>
      <c r="I1107" s="27"/>
      <c r="J1107" s="91" t="str">
        <f t="shared" si="85"/>
        <v>ENTER WEIGHT</v>
      </c>
      <c r="K1107" s="5" t="b">
        <f t="shared" si="82"/>
        <v>0</v>
      </c>
      <c r="L1107" s="6">
        <f t="shared" si="83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84"/>
        <v>ENTER WEIGHT</v>
      </c>
      <c r="G1108" s="2"/>
      <c r="H1108" s="27"/>
      <c r="I1108" s="27"/>
      <c r="J1108" s="91" t="str">
        <f t="shared" si="85"/>
        <v>ENTER WEIGHT</v>
      </c>
      <c r="K1108" s="5" t="b">
        <f t="shared" si="82"/>
        <v>0</v>
      </c>
      <c r="L1108" s="6">
        <f t="shared" si="83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84"/>
        <v>ENTER WEIGHT</v>
      </c>
      <c r="G1109" s="2"/>
      <c r="H1109" s="27"/>
      <c r="I1109" s="27"/>
      <c r="J1109" s="91" t="str">
        <f t="shared" si="85"/>
        <v>ENTER WEIGHT</v>
      </c>
      <c r="K1109" s="5" t="b">
        <f t="shared" si="82"/>
        <v>0</v>
      </c>
      <c r="L1109" s="6">
        <f t="shared" si="83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84"/>
        <v>ENTER WEIGHT</v>
      </c>
      <c r="G1110" s="2"/>
      <c r="H1110" s="27"/>
      <c r="I1110" s="27"/>
      <c r="J1110" s="91" t="str">
        <f t="shared" si="85"/>
        <v>ENTER WEIGHT</v>
      </c>
      <c r="K1110" s="5" t="b">
        <f t="shared" ref="K1110:K1173" si="86">IF(M1110="NEW",J1110*1,IF(M1110="YELLOW",J1110*0.75,IF(M1110="BLUE",J1110*0.5)))</f>
        <v>0</v>
      </c>
      <c r="L1110" s="6">
        <f t="shared" ref="L1110:L1173" si="87">I1110*K1110</f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84"/>
        <v>ENTER WEIGHT</v>
      </c>
      <c r="G1111" s="2"/>
      <c r="H1111" s="27"/>
      <c r="I1111" s="27"/>
      <c r="J1111" s="91" t="str">
        <f t="shared" si="85"/>
        <v>ENTER WEIGHT</v>
      </c>
      <c r="K1111" s="5" t="b">
        <f t="shared" si="86"/>
        <v>0</v>
      </c>
      <c r="L1111" s="6">
        <f t="shared" si="87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84"/>
        <v>ENTER WEIGHT</v>
      </c>
      <c r="G1112" s="2"/>
      <c r="H1112" s="27"/>
      <c r="I1112" s="27"/>
      <c r="J1112" s="91" t="str">
        <f t="shared" si="85"/>
        <v>ENTER WEIGHT</v>
      </c>
      <c r="K1112" s="5" t="b">
        <f t="shared" si="86"/>
        <v>0</v>
      </c>
      <c r="L1112" s="6">
        <f t="shared" si="87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84"/>
        <v>ENTER WEIGHT</v>
      </c>
      <c r="G1113" s="2"/>
      <c r="H1113" s="27"/>
      <c r="I1113" s="27"/>
      <c r="J1113" s="91" t="str">
        <f t="shared" si="85"/>
        <v>ENTER WEIGHT</v>
      </c>
      <c r="K1113" s="5" t="b">
        <f t="shared" si="86"/>
        <v>0</v>
      </c>
      <c r="L1113" s="6">
        <f t="shared" si="87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84"/>
        <v>ENTER WEIGHT</v>
      </c>
      <c r="G1114" s="2"/>
      <c r="H1114" s="27"/>
      <c r="I1114" s="27"/>
      <c r="J1114" s="91" t="str">
        <f t="shared" si="85"/>
        <v>ENTER WEIGHT</v>
      </c>
      <c r="K1114" s="5" t="b">
        <f t="shared" si="86"/>
        <v>0</v>
      </c>
      <c r="L1114" s="6">
        <f t="shared" si="87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84"/>
        <v>ENTER WEIGHT</v>
      </c>
      <c r="G1115" s="2"/>
      <c r="H1115" s="27"/>
      <c r="I1115" s="27"/>
      <c r="J1115" s="91" t="str">
        <f t="shared" si="85"/>
        <v>ENTER WEIGHT</v>
      </c>
      <c r="K1115" s="5" t="b">
        <f t="shared" si="86"/>
        <v>0</v>
      </c>
      <c r="L1115" s="6">
        <f t="shared" si="87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84"/>
        <v>ENTER WEIGHT</v>
      </c>
      <c r="G1116" s="2"/>
      <c r="H1116" s="27"/>
      <c r="I1116" s="27"/>
      <c r="J1116" s="91" t="str">
        <f t="shared" si="85"/>
        <v>ENTER WEIGHT</v>
      </c>
      <c r="K1116" s="5" t="b">
        <f t="shared" si="86"/>
        <v>0</v>
      </c>
      <c r="L1116" s="6">
        <f t="shared" si="87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84"/>
        <v>ENTER WEIGHT</v>
      </c>
      <c r="G1117" s="2"/>
      <c r="H1117" s="27"/>
      <c r="I1117" s="27"/>
      <c r="J1117" s="91" t="str">
        <f t="shared" si="85"/>
        <v>ENTER WEIGHT</v>
      </c>
      <c r="K1117" s="5" t="b">
        <f t="shared" si="86"/>
        <v>0</v>
      </c>
      <c r="L1117" s="6">
        <f t="shared" si="87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84"/>
        <v>ENTER WEIGHT</v>
      </c>
      <c r="G1118" s="2"/>
      <c r="H1118" s="27"/>
      <c r="I1118" s="27"/>
      <c r="J1118" s="91" t="str">
        <f t="shared" si="85"/>
        <v>ENTER WEIGHT</v>
      </c>
      <c r="K1118" s="5" t="b">
        <f t="shared" si="86"/>
        <v>0</v>
      </c>
      <c r="L1118" s="6">
        <f t="shared" si="87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84"/>
        <v>ENTER WEIGHT</v>
      </c>
      <c r="G1119" s="2"/>
      <c r="H1119" s="27"/>
      <c r="I1119" s="27"/>
      <c r="J1119" s="91" t="str">
        <f t="shared" si="85"/>
        <v>ENTER WEIGHT</v>
      </c>
      <c r="K1119" s="5" t="b">
        <f t="shared" si="86"/>
        <v>0</v>
      </c>
      <c r="L1119" s="6">
        <f t="shared" si="87"/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84"/>
        <v>ENTER WEIGHT</v>
      </c>
      <c r="G1120" s="2"/>
      <c r="H1120" s="27"/>
      <c r="I1120" s="27"/>
      <c r="J1120" s="91" t="str">
        <f t="shared" si="85"/>
        <v>ENTER WEIGHT</v>
      </c>
      <c r="K1120" s="5" t="b">
        <f t="shared" si="86"/>
        <v>0</v>
      </c>
      <c r="L1120" s="6">
        <f t="shared" si="87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84"/>
        <v>ENTER WEIGHT</v>
      </c>
      <c r="G1121" s="2"/>
      <c r="H1121" s="27"/>
      <c r="I1121" s="27"/>
      <c r="J1121" s="91" t="str">
        <f t="shared" si="85"/>
        <v>ENTER WEIGHT</v>
      </c>
      <c r="K1121" s="5" t="b">
        <f t="shared" si="86"/>
        <v>0</v>
      </c>
      <c r="L1121" s="6">
        <f t="shared" si="87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84"/>
        <v>ENTER WEIGHT</v>
      </c>
      <c r="G1122" s="2"/>
      <c r="H1122" s="27"/>
      <c r="I1122" s="27"/>
      <c r="J1122" s="91" t="str">
        <f t="shared" si="85"/>
        <v>ENTER WEIGHT</v>
      </c>
      <c r="K1122" s="5" t="b">
        <f t="shared" si="86"/>
        <v>0</v>
      </c>
      <c r="L1122" s="6">
        <f t="shared" si="87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84"/>
        <v>ENTER WEIGHT</v>
      </c>
      <c r="G1123" s="2"/>
      <c r="H1123" s="27"/>
      <c r="I1123" s="27"/>
      <c r="J1123" s="91" t="str">
        <f t="shared" si="85"/>
        <v>ENTER WEIGHT</v>
      </c>
      <c r="K1123" s="5" t="b">
        <f t="shared" si="86"/>
        <v>0</v>
      </c>
      <c r="L1123" s="6">
        <f t="shared" si="87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84"/>
        <v>ENTER WEIGHT</v>
      </c>
      <c r="G1124" s="2"/>
      <c r="H1124" s="27"/>
      <c r="I1124" s="27"/>
      <c r="J1124" s="91" t="str">
        <f t="shared" si="85"/>
        <v>ENTER WEIGHT</v>
      </c>
      <c r="K1124" s="5" t="b">
        <f t="shared" si="86"/>
        <v>0</v>
      </c>
      <c r="L1124" s="6">
        <f t="shared" si="87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84"/>
        <v>ENTER WEIGHT</v>
      </c>
      <c r="G1125" s="2"/>
      <c r="H1125" s="27"/>
      <c r="I1125" s="27"/>
      <c r="J1125" s="91" t="str">
        <f t="shared" si="85"/>
        <v>ENTER WEIGHT</v>
      </c>
      <c r="K1125" s="5" t="b">
        <f t="shared" si="86"/>
        <v>0</v>
      </c>
      <c r="L1125" s="6">
        <f t="shared" si="87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84"/>
        <v>ENTER WEIGHT</v>
      </c>
      <c r="G1126" s="2"/>
      <c r="H1126" s="27"/>
      <c r="I1126" s="27"/>
      <c r="J1126" s="91" t="str">
        <f t="shared" si="85"/>
        <v>ENTER WEIGHT</v>
      </c>
      <c r="K1126" s="5" t="b">
        <f t="shared" si="86"/>
        <v>0</v>
      </c>
      <c r="L1126" s="6">
        <f t="shared" si="87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84"/>
        <v>ENTER WEIGHT</v>
      </c>
      <c r="G1127" s="2"/>
      <c r="H1127" s="27"/>
      <c r="I1127" s="27"/>
      <c r="J1127" s="91" t="str">
        <f t="shared" si="85"/>
        <v>ENTER WEIGHT</v>
      </c>
      <c r="K1127" s="5" t="b">
        <f t="shared" si="86"/>
        <v>0</v>
      </c>
      <c r="L1127" s="6">
        <f t="shared" si="87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84"/>
        <v>ENTER WEIGHT</v>
      </c>
      <c r="G1128" s="2"/>
      <c r="H1128" s="27"/>
      <c r="I1128" s="27"/>
      <c r="J1128" s="91" t="str">
        <f t="shared" si="85"/>
        <v>ENTER WEIGHT</v>
      </c>
      <c r="K1128" s="5" t="b">
        <f t="shared" si="86"/>
        <v>0</v>
      </c>
      <c r="L1128" s="6">
        <f t="shared" si="87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84"/>
        <v>ENTER WEIGHT</v>
      </c>
      <c r="G1129" s="2"/>
      <c r="H1129" s="27"/>
      <c r="I1129" s="27"/>
      <c r="J1129" s="91" t="str">
        <f t="shared" si="85"/>
        <v>ENTER WEIGHT</v>
      </c>
      <c r="K1129" s="5" t="b">
        <f t="shared" si="86"/>
        <v>0</v>
      </c>
      <c r="L1129" s="6">
        <f t="shared" si="87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84"/>
        <v>ENTER WEIGHT</v>
      </c>
      <c r="G1130" s="2"/>
      <c r="H1130" s="27"/>
      <c r="I1130" s="27"/>
      <c r="J1130" s="91" t="str">
        <f t="shared" si="85"/>
        <v>ENTER WEIGHT</v>
      </c>
      <c r="K1130" s="5" t="b">
        <f t="shared" si="86"/>
        <v>0</v>
      </c>
      <c r="L1130" s="6">
        <f t="shared" si="87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84"/>
        <v>ENTER WEIGHT</v>
      </c>
      <c r="G1131" s="2"/>
      <c r="H1131" s="27"/>
      <c r="I1131" s="27"/>
      <c r="J1131" s="91" t="str">
        <f t="shared" si="85"/>
        <v>ENTER WEIGHT</v>
      </c>
      <c r="K1131" s="5" t="b">
        <f t="shared" si="86"/>
        <v>0</v>
      </c>
      <c r="L1131" s="6">
        <f t="shared" si="87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84"/>
        <v>ENTER WEIGHT</v>
      </c>
      <c r="G1132" s="2"/>
      <c r="H1132" s="27"/>
      <c r="I1132" s="27"/>
      <c r="J1132" s="91" t="str">
        <f t="shared" si="85"/>
        <v>ENTER WEIGHT</v>
      </c>
      <c r="K1132" s="5" t="b">
        <f t="shared" si="86"/>
        <v>0</v>
      </c>
      <c r="L1132" s="6">
        <f t="shared" si="87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84"/>
        <v>ENTER WEIGHT</v>
      </c>
      <c r="G1133" s="2"/>
      <c r="H1133" s="27"/>
      <c r="I1133" s="27"/>
      <c r="J1133" s="91" t="str">
        <f t="shared" si="85"/>
        <v>ENTER WEIGHT</v>
      </c>
      <c r="K1133" s="5" t="b">
        <f t="shared" si="86"/>
        <v>0</v>
      </c>
      <c r="L1133" s="6">
        <f t="shared" si="87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84"/>
        <v>ENTER WEIGHT</v>
      </c>
      <c r="G1134" s="2"/>
      <c r="H1134" s="27"/>
      <c r="I1134" s="27"/>
      <c r="J1134" s="91" t="str">
        <f t="shared" si="85"/>
        <v>ENTER WEIGHT</v>
      </c>
      <c r="K1134" s="5" t="b">
        <f t="shared" si="86"/>
        <v>0</v>
      </c>
      <c r="L1134" s="6">
        <f t="shared" si="87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84"/>
        <v>ENTER WEIGHT</v>
      </c>
      <c r="G1135" s="2"/>
      <c r="H1135" s="27"/>
      <c r="I1135" s="27"/>
      <c r="J1135" s="91" t="str">
        <f t="shared" si="85"/>
        <v>ENTER WEIGHT</v>
      </c>
      <c r="K1135" s="5" t="b">
        <f t="shared" si="86"/>
        <v>0</v>
      </c>
      <c r="L1135" s="6">
        <f t="shared" si="87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84"/>
        <v>ENTER WEIGHT</v>
      </c>
      <c r="G1136" s="2"/>
      <c r="H1136" s="27"/>
      <c r="I1136" s="27"/>
      <c r="J1136" s="91" t="str">
        <f t="shared" si="85"/>
        <v>ENTER WEIGHT</v>
      </c>
      <c r="K1136" s="5" t="b">
        <f t="shared" si="86"/>
        <v>0</v>
      </c>
      <c r="L1136" s="6">
        <f t="shared" si="87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84"/>
        <v>ENTER WEIGHT</v>
      </c>
      <c r="G1137" s="2"/>
      <c r="H1137" s="27"/>
      <c r="I1137" s="27"/>
      <c r="J1137" s="91" t="str">
        <f t="shared" si="85"/>
        <v>ENTER WEIGHT</v>
      </c>
      <c r="K1137" s="5" t="b">
        <f t="shared" si="86"/>
        <v>0</v>
      </c>
      <c r="L1137" s="6">
        <f t="shared" si="87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84"/>
        <v>ENTER WEIGHT</v>
      </c>
      <c r="G1138" s="2"/>
      <c r="H1138" s="27"/>
      <c r="I1138" s="27"/>
      <c r="J1138" s="91" t="str">
        <f t="shared" si="85"/>
        <v>ENTER WEIGHT</v>
      </c>
      <c r="K1138" s="5" t="b">
        <f t="shared" si="86"/>
        <v>0</v>
      </c>
      <c r="L1138" s="6">
        <f t="shared" si="87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84"/>
        <v>ENTER WEIGHT</v>
      </c>
      <c r="G1139" s="2"/>
      <c r="H1139" s="27"/>
      <c r="I1139" s="27"/>
      <c r="J1139" s="91" t="str">
        <f t="shared" si="85"/>
        <v>ENTER WEIGHT</v>
      </c>
      <c r="K1139" s="5" t="b">
        <f t="shared" si="86"/>
        <v>0</v>
      </c>
      <c r="L1139" s="6">
        <f t="shared" si="87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84"/>
        <v>ENTER WEIGHT</v>
      </c>
      <c r="G1140" s="2"/>
      <c r="H1140" s="27"/>
      <c r="I1140" s="27"/>
      <c r="J1140" s="91" t="str">
        <f t="shared" si="85"/>
        <v>ENTER WEIGHT</v>
      </c>
      <c r="K1140" s="5" t="b">
        <f t="shared" si="86"/>
        <v>0</v>
      </c>
      <c r="L1140" s="6">
        <f t="shared" si="87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84"/>
        <v>ENTER WEIGHT</v>
      </c>
      <c r="G1141" s="2"/>
      <c r="H1141" s="27"/>
      <c r="I1141" s="27"/>
      <c r="J1141" s="91" t="str">
        <f t="shared" si="85"/>
        <v>ENTER WEIGHT</v>
      </c>
      <c r="K1141" s="5" t="b">
        <f t="shared" si="86"/>
        <v>0</v>
      </c>
      <c r="L1141" s="6">
        <f t="shared" si="87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ref="F1142:F1205" si="88">IF($E1142=60.3,6.99,IF($E1142=73,9.67,IF($E1142=88.9,13.84,IF($E1142=114.3,17.26,IF($E1142=177.8,34.23,IF($E1142=244.5,53.57,"ENTER WEIGHT"))))))</f>
        <v>ENTER WEIGHT</v>
      </c>
      <c r="G1142" s="2"/>
      <c r="H1142" s="27"/>
      <c r="I1142" s="27"/>
      <c r="J1142" s="91" t="str">
        <f t="shared" si="85"/>
        <v>ENTER WEIGHT</v>
      </c>
      <c r="K1142" s="5" t="b">
        <f t="shared" si="86"/>
        <v>0</v>
      </c>
      <c r="L1142" s="6">
        <f t="shared" si="87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88"/>
        <v>ENTER WEIGHT</v>
      </c>
      <c r="G1143" s="2"/>
      <c r="H1143" s="27"/>
      <c r="I1143" s="27"/>
      <c r="J1143" s="91" t="str">
        <f t="shared" si="85"/>
        <v>ENTER WEIGHT</v>
      </c>
      <c r="K1143" s="5" t="b">
        <f t="shared" si="86"/>
        <v>0</v>
      </c>
      <c r="L1143" s="6">
        <f t="shared" si="87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88"/>
        <v>ENTER WEIGHT</v>
      </c>
      <c r="G1144" s="2"/>
      <c r="H1144" s="27"/>
      <c r="I1144" s="27"/>
      <c r="J1144" s="91" t="str">
        <f t="shared" si="85"/>
        <v>ENTER WEIGHT</v>
      </c>
      <c r="K1144" s="5" t="b">
        <f t="shared" si="86"/>
        <v>0</v>
      </c>
      <c r="L1144" s="6">
        <f t="shared" si="87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88"/>
        <v>ENTER WEIGHT</v>
      </c>
      <c r="G1145" s="2"/>
      <c r="H1145" s="27"/>
      <c r="I1145" s="27"/>
      <c r="J1145" s="91" t="str">
        <f t="shared" si="85"/>
        <v>ENTER WEIGHT</v>
      </c>
      <c r="K1145" s="5" t="b">
        <f t="shared" si="86"/>
        <v>0</v>
      </c>
      <c r="L1145" s="6">
        <f t="shared" si="87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88"/>
        <v>ENTER WEIGHT</v>
      </c>
      <c r="G1146" s="2"/>
      <c r="H1146" s="27"/>
      <c r="I1146" s="27"/>
      <c r="J1146" s="91" t="str">
        <f t="shared" si="85"/>
        <v>ENTER WEIGHT</v>
      </c>
      <c r="K1146" s="5" t="b">
        <f t="shared" si="86"/>
        <v>0</v>
      </c>
      <c r="L1146" s="6">
        <f t="shared" si="87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88"/>
        <v>ENTER WEIGHT</v>
      </c>
      <c r="G1147" s="2"/>
      <c r="H1147" s="27"/>
      <c r="I1147" s="27"/>
      <c r="J1147" s="91" t="str">
        <f t="shared" si="85"/>
        <v>ENTER WEIGHT</v>
      </c>
      <c r="K1147" s="5" t="b">
        <f t="shared" si="86"/>
        <v>0</v>
      </c>
      <c r="L1147" s="6">
        <f t="shared" si="87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88"/>
        <v>ENTER WEIGHT</v>
      </c>
      <c r="G1148" s="2"/>
      <c r="H1148" s="27"/>
      <c r="I1148" s="27"/>
      <c r="J1148" s="91" t="str">
        <f t="shared" si="85"/>
        <v>ENTER WEIGHT</v>
      </c>
      <c r="K1148" s="5" t="b">
        <f t="shared" si="86"/>
        <v>0</v>
      </c>
      <c r="L1148" s="6">
        <f t="shared" si="87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88"/>
        <v>ENTER WEIGHT</v>
      </c>
      <c r="G1149" s="2"/>
      <c r="H1149" s="27"/>
      <c r="I1149" s="27"/>
      <c r="J1149" s="91" t="str">
        <f t="shared" si="85"/>
        <v>ENTER WEIGHT</v>
      </c>
      <c r="K1149" s="5" t="b">
        <f t="shared" si="86"/>
        <v>0</v>
      </c>
      <c r="L1149" s="6">
        <f t="shared" si="87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88"/>
        <v>ENTER WEIGHT</v>
      </c>
      <c r="G1150" s="2"/>
      <c r="H1150" s="27"/>
      <c r="I1150" s="27"/>
      <c r="J1150" s="91" t="str">
        <f t="shared" si="85"/>
        <v>ENTER WEIGHT</v>
      </c>
      <c r="K1150" s="5" t="b">
        <f t="shared" si="86"/>
        <v>0</v>
      </c>
      <c r="L1150" s="6">
        <f t="shared" si="87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88"/>
        <v>ENTER WEIGHT</v>
      </c>
      <c r="G1151" s="2"/>
      <c r="H1151" s="27"/>
      <c r="I1151" s="27"/>
      <c r="J1151" s="91" t="str">
        <f t="shared" si="85"/>
        <v>ENTER WEIGHT</v>
      </c>
      <c r="K1151" s="5" t="b">
        <f t="shared" si="86"/>
        <v>0</v>
      </c>
      <c r="L1151" s="6">
        <f t="shared" si="87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88"/>
        <v>ENTER WEIGHT</v>
      </c>
      <c r="G1152" s="2"/>
      <c r="H1152" s="27"/>
      <c r="I1152" s="27"/>
      <c r="J1152" s="91" t="str">
        <f t="shared" si="85"/>
        <v>ENTER WEIGHT</v>
      </c>
      <c r="K1152" s="5" t="b">
        <f t="shared" si="86"/>
        <v>0</v>
      </c>
      <c r="L1152" s="6">
        <f t="shared" si="87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88"/>
        <v>ENTER WEIGHT</v>
      </c>
      <c r="G1153" s="2"/>
      <c r="H1153" s="27"/>
      <c r="I1153" s="27"/>
      <c r="J1153" s="91" t="str">
        <f t="shared" si="85"/>
        <v>ENTER WEIGHT</v>
      </c>
      <c r="K1153" s="5" t="b">
        <f t="shared" si="86"/>
        <v>0</v>
      </c>
      <c r="L1153" s="6">
        <f t="shared" si="87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88"/>
        <v>ENTER WEIGHT</v>
      </c>
      <c r="G1154" s="2"/>
      <c r="H1154" s="27"/>
      <c r="I1154" s="27"/>
      <c r="J1154" s="91" t="str">
        <f t="shared" si="85"/>
        <v>ENTER WEIGHT</v>
      </c>
      <c r="K1154" s="5" t="b">
        <f t="shared" si="86"/>
        <v>0</v>
      </c>
      <c r="L1154" s="6">
        <f t="shared" si="87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88"/>
        <v>ENTER WEIGHT</v>
      </c>
      <c r="G1155" s="2"/>
      <c r="H1155" s="27"/>
      <c r="I1155" s="27"/>
      <c r="J1155" s="91" t="str">
        <f t="shared" si="85"/>
        <v>ENTER WEIGHT</v>
      </c>
      <c r="K1155" s="5" t="b">
        <f t="shared" si="86"/>
        <v>0</v>
      </c>
      <c r="L1155" s="6">
        <f t="shared" si="87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88"/>
        <v>ENTER WEIGHT</v>
      </c>
      <c r="G1156" s="2"/>
      <c r="H1156" s="27"/>
      <c r="I1156" s="27"/>
      <c r="J1156" s="91" t="str">
        <f t="shared" si="85"/>
        <v>ENTER WEIGHT</v>
      </c>
      <c r="K1156" s="5" t="b">
        <f t="shared" si="86"/>
        <v>0</v>
      </c>
      <c r="L1156" s="6">
        <f t="shared" si="87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88"/>
        <v>ENTER WEIGHT</v>
      </c>
      <c r="G1157" s="2"/>
      <c r="H1157" s="27"/>
      <c r="I1157" s="27"/>
      <c r="J1157" s="91" t="str">
        <f t="shared" si="85"/>
        <v>ENTER WEIGHT</v>
      </c>
      <c r="K1157" s="5" t="b">
        <f t="shared" si="86"/>
        <v>0</v>
      </c>
      <c r="L1157" s="6">
        <f t="shared" si="87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88"/>
        <v>ENTER WEIGHT</v>
      </c>
      <c r="G1158" s="2"/>
      <c r="H1158" s="27"/>
      <c r="I1158" s="27"/>
      <c r="J1158" s="91" t="str">
        <f t="shared" si="85"/>
        <v>ENTER WEIGHT</v>
      </c>
      <c r="K1158" s="5" t="b">
        <f t="shared" si="86"/>
        <v>0</v>
      </c>
      <c r="L1158" s="6">
        <f t="shared" si="87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88"/>
        <v>ENTER WEIGHT</v>
      </c>
      <c r="G1159" s="2"/>
      <c r="H1159" s="27"/>
      <c r="I1159" s="27"/>
      <c r="J1159" s="91" t="str">
        <f t="shared" si="85"/>
        <v>ENTER WEIGHT</v>
      </c>
      <c r="K1159" s="5" t="b">
        <f t="shared" si="86"/>
        <v>0</v>
      </c>
      <c r="L1159" s="6">
        <f t="shared" si="87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88"/>
        <v>ENTER WEIGHT</v>
      </c>
      <c r="G1160" s="2"/>
      <c r="H1160" s="27"/>
      <c r="I1160" s="27"/>
      <c r="J1160" s="91" t="str">
        <f t="shared" si="85"/>
        <v>ENTER WEIGHT</v>
      </c>
      <c r="K1160" s="5" t="b">
        <f t="shared" si="86"/>
        <v>0</v>
      </c>
      <c r="L1160" s="6">
        <f t="shared" si="87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88"/>
        <v>ENTER WEIGHT</v>
      </c>
      <c r="G1161" s="2"/>
      <c r="H1161" s="27"/>
      <c r="I1161" s="27"/>
      <c r="J1161" s="91" t="str">
        <f t="shared" si="85"/>
        <v>ENTER WEIGHT</v>
      </c>
      <c r="K1161" s="5" t="b">
        <f t="shared" si="86"/>
        <v>0</v>
      </c>
      <c r="L1161" s="6">
        <f t="shared" si="87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88"/>
        <v>ENTER WEIGHT</v>
      </c>
      <c r="G1162" s="2"/>
      <c r="H1162" s="27"/>
      <c r="I1162" s="27"/>
      <c r="J1162" s="91" t="str">
        <f t="shared" si="85"/>
        <v>ENTER WEIGHT</v>
      </c>
      <c r="K1162" s="5" t="b">
        <f t="shared" si="86"/>
        <v>0</v>
      </c>
      <c r="L1162" s="6">
        <f t="shared" si="87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88"/>
        <v>ENTER WEIGHT</v>
      </c>
      <c r="G1163" s="2"/>
      <c r="H1163" s="27"/>
      <c r="I1163" s="27"/>
      <c r="J1163" s="91" t="str">
        <f t="shared" si="85"/>
        <v>ENTER WEIGHT</v>
      </c>
      <c r="K1163" s="5" t="b">
        <f t="shared" si="86"/>
        <v>0</v>
      </c>
      <c r="L1163" s="6">
        <f t="shared" si="87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88"/>
        <v>ENTER WEIGHT</v>
      </c>
      <c r="G1164" s="2"/>
      <c r="H1164" s="27"/>
      <c r="I1164" s="27"/>
      <c r="J1164" s="91" t="str">
        <f t="shared" si="85"/>
        <v>ENTER WEIGHT</v>
      </c>
      <c r="K1164" s="5" t="b">
        <f t="shared" si="86"/>
        <v>0</v>
      </c>
      <c r="L1164" s="6">
        <f t="shared" si="87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88"/>
        <v>ENTER WEIGHT</v>
      </c>
      <c r="G1165" s="2"/>
      <c r="H1165" s="27"/>
      <c r="I1165" s="27"/>
      <c r="J1165" s="91" t="str">
        <f t="shared" si="85"/>
        <v>ENTER WEIGHT</v>
      </c>
      <c r="K1165" s="5" t="b">
        <f t="shared" si="86"/>
        <v>0</v>
      </c>
      <c r="L1165" s="6">
        <f t="shared" si="87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88"/>
        <v>ENTER WEIGHT</v>
      </c>
      <c r="G1166" s="2"/>
      <c r="H1166" s="27"/>
      <c r="I1166" s="27"/>
      <c r="J1166" s="91" t="str">
        <f t="shared" ref="J1166:J1229" si="89">IF($E1166=60.3,30.1,IF($E1166=73,37.54,IF($E1166=88.9,52.62,IF(AND($E1166=114.3, $F1166=17.26),56.44,IF(AND($E1166=177.8, $F1166=34.23),92.37,IF(AND($E1166=244.5,$F1166=53.57),144.09,"ENTER WEIGHT"))))))</f>
        <v>ENTER WEIGHT</v>
      </c>
      <c r="K1166" s="5" t="b">
        <f t="shared" si="86"/>
        <v>0</v>
      </c>
      <c r="L1166" s="6">
        <f t="shared" si="87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88"/>
        <v>ENTER WEIGHT</v>
      </c>
      <c r="G1167" s="2"/>
      <c r="H1167" s="27"/>
      <c r="I1167" s="27"/>
      <c r="J1167" s="91" t="str">
        <f t="shared" si="89"/>
        <v>ENTER WEIGHT</v>
      </c>
      <c r="K1167" s="5" t="b">
        <f t="shared" si="86"/>
        <v>0</v>
      </c>
      <c r="L1167" s="6">
        <f t="shared" si="87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88"/>
        <v>ENTER WEIGHT</v>
      </c>
      <c r="G1168" s="2"/>
      <c r="H1168" s="27"/>
      <c r="I1168" s="27"/>
      <c r="J1168" s="91" t="str">
        <f t="shared" si="89"/>
        <v>ENTER WEIGHT</v>
      </c>
      <c r="K1168" s="5" t="b">
        <f t="shared" si="86"/>
        <v>0</v>
      </c>
      <c r="L1168" s="6">
        <f t="shared" si="87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88"/>
        <v>ENTER WEIGHT</v>
      </c>
      <c r="G1169" s="2"/>
      <c r="H1169" s="27"/>
      <c r="I1169" s="27"/>
      <c r="J1169" s="91" t="str">
        <f t="shared" si="89"/>
        <v>ENTER WEIGHT</v>
      </c>
      <c r="K1169" s="5" t="b">
        <f t="shared" si="86"/>
        <v>0</v>
      </c>
      <c r="L1169" s="6">
        <f t="shared" si="87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88"/>
        <v>ENTER WEIGHT</v>
      </c>
      <c r="G1170" s="2"/>
      <c r="H1170" s="27"/>
      <c r="I1170" s="27"/>
      <c r="J1170" s="91" t="str">
        <f t="shared" si="89"/>
        <v>ENTER WEIGHT</v>
      </c>
      <c r="K1170" s="5" t="b">
        <f t="shared" si="86"/>
        <v>0</v>
      </c>
      <c r="L1170" s="6">
        <f t="shared" si="87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88"/>
        <v>ENTER WEIGHT</v>
      </c>
      <c r="G1171" s="2"/>
      <c r="H1171" s="27"/>
      <c r="I1171" s="27"/>
      <c r="J1171" s="91" t="str">
        <f t="shared" si="89"/>
        <v>ENTER WEIGHT</v>
      </c>
      <c r="K1171" s="5" t="b">
        <f t="shared" si="86"/>
        <v>0</v>
      </c>
      <c r="L1171" s="6">
        <f t="shared" si="87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88"/>
        <v>ENTER WEIGHT</v>
      </c>
      <c r="G1172" s="2"/>
      <c r="H1172" s="27"/>
      <c r="I1172" s="27"/>
      <c r="J1172" s="91" t="str">
        <f t="shared" si="89"/>
        <v>ENTER WEIGHT</v>
      </c>
      <c r="K1172" s="5" t="b">
        <f t="shared" si="86"/>
        <v>0</v>
      </c>
      <c r="L1172" s="6">
        <f t="shared" si="87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88"/>
        <v>ENTER WEIGHT</v>
      </c>
      <c r="G1173" s="2"/>
      <c r="H1173" s="27"/>
      <c r="I1173" s="27"/>
      <c r="J1173" s="91" t="str">
        <f t="shared" si="89"/>
        <v>ENTER WEIGHT</v>
      </c>
      <c r="K1173" s="5" t="b">
        <f t="shared" si="86"/>
        <v>0</v>
      </c>
      <c r="L1173" s="6">
        <f t="shared" si="87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88"/>
        <v>ENTER WEIGHT</v>
      </c>
      <c r="G1174" s="2"/>
      <c r="H1174" s="27"/>
      <c r="I1174" s="27"/>
      <c r="J1174" s="91" t="str">
        <f t="shared" si="89"/>
        <v>ENTER WEIGHT</v>
      </c>
      <c r="K1174" s="5" t="b">
        <f t="shared" ref="K1174:K1237" si="90">IF(M1174="NEW",J1174*1,IF(M1174="YELLOW",J1174*0.75,IF(M1174="BLUE",J1174*0.5)))</f>
        <v>0</v>
      </c>
      <c r="L1174" s="6">
        <f t="shared" ref="L1174:L1237" si="91">I1174*K1174</f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88"/>
        <v>ENTER WEIGHT</v>
      </c>
      <c r="G1175" s="2"/>
      <c r="H1175" s="27"/>
      <c r="I1175" s="27"/>
      <c r="J1175" s="91" t="str">
        <f t="shared" si="89"/>
        <v>ENTER WEIGHT</v>
      </c>
      <c r="K1175" s="5" t="b">
        <f t="shared" si="90"/>
        <v>0</v>
      </c>
      <c r="L1175" s="6">
        <f t="shared" si="91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88"/>
        <v>ENTER WEIGHT</v>
      </c>
      <c r="G1176" s="2"/>
      <c r="H1176" s="27"/>
      <c r="I1176" s="27"/>
      <c r="J1176" s="91" t="str">
        <f t="shared" si="89"/>
        <v>ENTER WEIGHT</v>
      </c>
      <c r="K1176" s="5" t="b">
        <f t="shared" si="90"/>
        <v>0</v>
      </c>
      <c r="L1176" s="6">
        <f t="shared" si="91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88"/>
        <v>ENTER WEIGHT</v>
      </c>
      <c r="G1177" s="2"/>
      <c r="H1177" s="27"/>
      <c r="I1177" s="27"/>
      <c r="J1177" s="91" t="str">
        <f t="shared" si="89"/>
        <v>ENTER WEIGHT</v>
      </c>
      <c r="K1177" s="5" t="b">
        <f t="shared" si="90"/>
        <v>0</v>
      </c>
      <c r="L1177" s="6">
        <f t="shared" si="91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88"/>
        <v>ENTER WEIGHT</v>
      </c>
      <c r="G1178" s="2"/>
      <c r="H1178" s="27"/>
      <c r="I1178" s="27"/>
      <c r="J1178" s="91" t="str">
        <f t="shared" si="89"/>
        <v>ENTER WEIGHT</v>
      </c>
      <c r="K1178" s="5" t="b">
        <f t="shared" si="90"/>
        <v>0</v>
      </c>
      <c r="L1178" s="6">
        <f t="shared" si="91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88"/>
        <v>ENTER WEIGHT</v>
      </c>
      <c r="G1179" s="2"/>
      <c r="H1179" s="27"/>
      <c r="I1179" s="27"/>
      <c r="J1179" s="91" t="str">
        <f t="shared" si="89"/>
        <v>ENTER WEIGHT</v>
      </c>
      <c r="K1179" s="5" t="b">
        <f t="shared" si="90"/>
        <v>0</v>
      </c>
      <c r="L1179" s="6">
        <f t="shared" si="91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88"/>
        <v>ENTER WEIGHT</v>
      </c>
      <c r="G1180" s="2"/>
      <c r="H1180" s="27"/>
      <c r="I1180" s="27"/>
      <c r="J1180" s="91" t="str">
        <f t="shared" si="89"/>
        <v>ENTER WEIGHT</v>
      </c>
      <c r="K1180" s="5" t="b">
        <f t="shared" si="90"/>
        <v>0</v>
      </c>
      <c r="L1180" s="6">
        <f t="shared" si="91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88"/>
        <v>ENTER WEIGHT</v>
      </c>
      <c r="G1181" s="2"/>
      <c r="H1181" s="27"/>
      <c r="I1181" s="27"/>
      <c r="J1181" s="91" t="str">
        <f t="shared" si="89"/>
        <v>ENTER WEIGHT</v>
      </c>
      <c r="K1181" s="5" t="b">
        <f t="shared" si="90"/>
        <v>0</v>
      </c>
      <c r="L1181" s="6">
        <f t="shared" si="91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88"/>
        <v>ENTER WEIGHT</v>
      </c>
      <c r="G1182" s="2"/>
      <c r="H1182" s="27"/>
      <c r="I1182" s="27"/>
      <c r="J1182" s="91" t="str">
        <f t="shared" si="89"/>
        <v>ENTER WEIGHT</v>
      </c>
      <c r="K1182" s="5" t="b">
        <f t="shared" si="90"/>
        <v>0</v>
      </c>
      <c r="L1182" s="6">
        <f t="shared" si="91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88"/>
        <v>ENTER WEIGHT</v>
      </c>
      <c r="G1183" s="2"/>
      <c r="H1183" s="27"/>
      <c r="I1183" s="27"/>
      <c r="J1183" s="91" t="str">
        <f t="shared" si="89"/>
        <v>ENTER WEIGHT</v>
      </c>
      <c r="K1183" s="5" t="b">
        <f t="shared" si="90"/>
        <v>0</v>
      </c>
      <c r="L1183" s="6">
        <f t="shared" si="91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88"/>
        <v>ENTER WEIGHT</v>
      </c>
      <c r="G1184" s="2"/>
      <c r="H1184" s="27"/>
      <c r="I1184" s="27"/>
      <c r="J1184" s="91" t="str">
        <f t="shared" si="89"/>
        <v>ENTER WEIGHT</v>
      </c>
      <c r="K1184" s="5" t="b">
        <f t="shared" si="90"/>
        <v>0</v>
      </c>
      <c r="L1184" s="6">
        <f t="shared" si="91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88"/>
        <v>ENTER WEIGHT</v>
      </c>
      <c r="G1185" s="2"/>
      <c r="H1185" s="27"/>
      <c r="I1185" s="27"/>
      <c r="J1185" s="91" t="str">
        <f t="shared" si="89"/>
        <v>ENTER WEIGHT</v>
      </c>
      <c r="K1185" s="5" t="b">
        <f t="shared" si="90"/>
        <v>0</v>
      </c>
      <c r="L1185" s="6">
        <f t="shared" si="91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88"/>
        <v>ENTER WEIGHT</v>
      </c>
      <c r="G1186" s="2"/>
      <c r="H1186" s="27"/>
      <c r="I1186" s="27"/>
      <c r="J1186" s="91" t="str">
        <f t="shared" si="89"/>
        <v>ENTER WEIGHT</v>
      </c>
      <c r="K1186" s="5" t="b">
        <f t="shared" si="90"/>
        <v>0</v>
      </c>
      <c r="L1186" s="6">
        <f t="shared" si="91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88"/>
        <v>ENTER WEIGHT</v>
      </c>
      <c r="G1187" s="2"/>
      <c r="H1187" s="27"/>
      <c r="I1187" s="27"/>
      <c r="J1187" s="91" t="str">
        <f t="shared" si="89"/>
        <v>ENTER WEIGHT</v>
      </c>
      <c r="K1187" s="5" t="b">
        <f t="shared" si="90"/>
        <v>0</v>
      </c>
      <c r="L1187" s="6">
        <f t="shared" si="91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88"/>
        <v>ENTER WEIGHT</v>
      </c>
      <c r="G1188" s="2"/>
      <c r="H1188" s="27"/>
      <c r="I1188" s="27"/>
      <c r="J1188" s="91" t="str">
        <f t="shared" si="89"/>
        <v>ENTER WEIGHT</v>
      </c>
      <c r="K1188" s="5" t="b">
        <f t="shared" si="90"/>
        <v>0</v>
      </c>
      <c r="L1188" s="6">
        <f t="shared" si="91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88"/>
        <v>ENTER WEIGHT</v>
      </c>
      <c r="G1189" s="2"/>
      <c r="H1189" s="27"/>
      <c r="I1189" s="27"/>
      <c r="J1189" s="91" t="str">
        <f t="shared" si="89"/>
        <v>ENTER WEIGHT</v>
      </c>
      <c r="K1189" s="5" t="b">
        <f t="shared" si="90"/>
        <v>0</v>
      </c>
      <c r="L1189" s="6">
        <f t="shared" si="91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88"/>
        <v>ENTER WEIGHT</v>
      </c>
      <c r="G1190" s="2"/>
      <c r="H1190" s="27"/>
      <c r="I1190" s="27"/>
      <c r="J1190" s="91" t="str">
        <f t="shared" si="89"/>
        <v>ENTER WEIGHT</v>
      </c>
      <c r="K1190" s="5" t="b">
        <f t="shared" si="90"/>
        <v>0</v>
      </c>
      <c r="L1190" s="6">
        <f t="shared" si="91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88"/>
        <v>ENTER WEIGHT</v>
      </c>
      <c r="G1191" s="2"/>
      <c r="H1191" s="27"/>
      <c r="I1191" s="27"/>
      <c r="J1191" s="91" t="str">
        <f t="shared" si="89"/>
        <v>ENTER WEIGHT</v>
      </c>
      <c r="K1191" s="5" t="b">
        <f t="shared" si="90"/>
        <v>0</v>
      </c>
      <c r="L1191" s="6">
        <f t="shared" si="91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88"/>
        <v>ENTER WEIGHT</v>
      </c>
      <c r="G1192" s="2"/>
      <c r="H1192" s="27"/>
      <c r="I1192" s="27"/>
      <c r="J1192" s="91" t="str">
        <f t="shared" si="89"/>
        <v>ENTER WEIGHT</v>
      </c>
      <c r="K1192" s="5" t="b">
        <f t="shared" si="90"/>
        <v>0</v>
      </c>
      <c r="L1192" s="6">
        <f t="shared" si="91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88"/>
        <v>ENTER WEIGHT</v>
      </c>
      <c r="G1193" s="2"/>
      <c r="H1193" s="27"/>
      <c r="I1193" s="27"/>
      <c r="J1193" s="91" t="str">
        <f t="shared" si="89"/>
        <v>ENTER WEIGHT</v>
      </c>
      <c r="K1193" s="5" t="b">
        <f t="shared" si="90"/>
        <v>0</v>
      </c>
      <c r="L1193" s="6">
        <f t="shared" si="91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88"/>
        <v>ENTER WEIGHT</v>
      </c>
      <c r="G1194" s="2"/>
      <c r="H1194" s="27"/>
      <c r="I1194" s="27"/>
      <c r="J1194" s="91" t="str">
        <f t="shared" si="89"/>
        <v>ENTER WEIGHT</v>
      </c>
      <c r="K1194" s="5" t="b">
        <f t="shared" si="90"/>
        <v>0</v>
      </c>
      <c r="L1194" s="6">
        <f t="shared" si="91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88"/>
        <v>ENTER WEIGHT</v>
      </c>
      <c r="G1195" s="2"/>
      <c r="H1195" s="27"/>
      <c r="I1195" s="27"/>
      <c r="J1195" s="91" t="str">
        <f t="shared" si="89"/>
        <v>ENTER WEIGHT</v>
      </c>
      <c r="K1195" s="5" t="b">
        <f t="shared" si="90"/>
        <v>0</v>
      </c>
      <c r="L1195" s="6">
        <f t="shared" si="91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88"/>
        <v>ENTER WEIGHT</v>
      </c>
      <c r="G1196" s="2"/>
      <c r="H1196" s="27"/>
      <c r="I1196" s="27"/>
      <c r="J1196" s="91" t="str">
        <f t="shared" si="89"/>
        <v>ENTER WEIGHT</v>
      </c>
      <c r="K1196" s="5" t="b">
        <f t="shared" si="90"/>
        <v>0</v>
      </c>
      <c r="L1196" s="6">
        <f t="shared" si="91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88"/>
        <v>ENTER WEIGHT</v>
      </c>
      <c r="G1197" s="2"/>
      <c r="H1197" s="27"/>
      <c r="I1197" s="27"/>
      <c r="J1197" s="91" t="str">
        <f t="shared" si="89"/>
        <v>ENTER WEIGHT</v>
      </c>
      <c r="K1197" s="5" t="b">
        <f t="shared" si="90"/>
        <v>0</v>
      </c>
      <c r="L1197" s="6">
        <f t="shared" si="91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88"/>
        <v>ENTER WEIGHT</v>
      </c>
      <c r="G1198" s="2"/>
      <c r="H1198" s="27"/>
      <c r="I1198" s="27"/>
      <c r="J1198" s="91" t="str">
        <f t="shared" si="89"/>
        <v>ENTER WEIGHT</v>
      </c>
      <c r="K1198" s="5" t="b">
        <f t="shared" si="90"/>
        <v>0</v>
      </c>
      <c r="L1198" s="6">
        <f t="shared" si="91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88"/>
        <v>ENTER WEIGHT</v>
      </c>
      <c r="G1199" s="2"/>
      <c r="H1199" s="27"/>
      <c r="I1199" s="27"/>
      <c r="J1199" s="91" t="str">
        <f t="shared" si="89"/>
        <v>ENTER WEIGHT</v>
      </c>
      <c r="K1199" s="5" t="b">
        <f t="shared" si="90"/>
        <v>0</v>
      </c>
      <c r="L1199" s="6">
        <f t="shared" si="91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88"/>
        <v>ENTER WEIGHT</v>
      </c>
      <c r="G1200" s="2"/>
      <c r="H1200" s="27"/>
      <c r="I1200" s="27"/>
      <c r="J1200" s="91" t="str">
        <f t="shared" si="89"/>
        <v>ENTER WEIGHT</v>
      </c>
      <c r="K1200" s="5" t="b">
        <f t="shared" si="90"/>
        <v>0</v>
      </c>
      <c r="L1200" s="6">
        <f t="shared" si="91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88"/>
        <v>ENTER WEIGHT</v>
      </c>
      <c r="G1201" s="2"/>
      <c r="H1201" s="27"/>
      <c r="I1201" s="27"/>
      <c r="J1201" s="91" t="str">
        <f t="shared" si="89"/>
        <v>ENTER WEIGHT</v>
      </c>
      <c r="K1201" s="5" t="b">
        <f t="shared" si="90"/>
        <v>0</v>
      </c>
      <c r="L1201" s="6">
        <f t="shared" si="91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88"/>
        <v>ENTER WEIGHT</v>
      </c>
      <c r="G1202" s="2"/>
      <c r="H1202" s="27"/>
      <c r="I1202" s="27"/>
      <c r="J1202" s="91" t="str">
        <f t="shared" si="89"/>
        <v>ENTER WEIGHT</v>
      </c>
      <c r="K1202" s="5" t="b">
        <f t="shared" si="90"/>
        <v>0</v>
      </c>
      <c r="L1202" s="6">
        <f t="shared" si="91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88"/>
        <v>ENTER WEIGHT</v>
      </c>
      <c r="G1203" s="2"/>
      <c r="H1203" s="27"/>
      <c r="I1203" s="27"/>
      <c r="J1203" s="91" t="str">
        <f t="shared" si="89"/>
        <v>ENTER WEIGHT</v>
      </c>
      <c r="K1203" s="5" t="b">
        <f t="shared" si="90"/>
        <v>0</v>
      </c>
      <c r="L1203" s="6">
        <f t="shared" si="91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88"/>
        <v>ENTER WEIGHT</v>
      </c>
      <c r="G1204" s="2"/>
      <c r="H1204" s="27"/>
      <c r="I1204" s="27"/>
      <c r="J1204" s="91" t="str">
        <f t="shared" si="89"/>
        <v>ENTER WEIGHT</v>
      </c>
      <c r="K1204" s="5" t="b">
        <f t="shared" si="90"/>
        <v>0</v>
      </c>
      <c r="L1204" s="6">
        <f t="shared" si="91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88"/>
        <v>ENTER WEIGHT</v>
      </c>
      <c r="G1205" s="2"/>
      <c r="H1205" s="27"/>
      <c r="I1205" s="27"/>
      <c r="J1205" s="91" t="str">
        <f t="shared" si="89"/>
        <v>ENTER WEIGHT</v>
      </c>
      <c r="K1205" s="5" t="b">
        <f t="shared" si="90"/>
        <v>0</v>
      </c>
      <c r="L1205" s="6">
        <f t="shared" si="91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ref="F1206:F1269" si="92">IF($E1206=60.3,6.99,IF($E1206=73,9.67,IF($E1206=88.9,13.84,IF($E1206=114.3,17.26,IF($E1206=177.8,34.23,IF($E1206=244.5,53.57,"ENTER WEIGHT"))))))</f>
        <v>ENTER WEIGHT</v>
      </c>
      <c r="G1206" s="2"/>
      <c r="H1206" s="27"/>
      <c r="I1206" s="27"/>
      <c r="J1206" s="91" t="str">
        <f t="shared" si="89"/>
        <v>ENTER WEIGHT</v>
      </c>
      <c r="K1206" s="5" t="b">
        <f t="shared" si="90"/>
        <v>0</v>
      </c>
      <c r="L1206" s="6">
        <f t="shared" si="91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92"/>
        <v>ENTER WEIGHT</v>
      </c>
      <c r="G1207" s="2"/>
      <c r="H1207" s="27"/>
      <c r="I1207" s="27"/>
      <c r="J1207" s="91" t="str">
        <f t="shared" si="89"/>
        <v>ENTER WEIGHT</v>
      </c>
      <c r="K1207" s="5" t="b">
        <f t="shared" si="90"/>
        <v>0</v>
      </c>
      <c r="L1207" s="6">
        <f t="shared" si="91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92"/>
        <v>ENTER WEIGHT</v>
      </c>
      <c r="G1208" s="2"/>
      <c r="H1208" s="27"/>
      <c r="I1208" s="27"/>
      <c r="J1208" s="91" t="str">
        <f t="shared" si="89"/>
        <v>ENTER WEIGHT</v>
      </c>
      <c r="K1208" s="5" t="b">
        <f t="shared" si="90"/>
        <v>0</v>
      </c>
      <c r="L1208" s="6">
        <f t="shared" si="91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92"/>
        <v>ENTER WEIGHT</v>
      </c>
      <c r="G1209" s="2"/>
      <c r="H1209" s="27"/>
      <c r="I1209" s="27"/>
      <c r="J1209" s="91" t="str">
        <f t="shared" si="89"/>
        <v>ENTER WEIGHT</v>
      </c>
      <c r="K1209" s="5" t="b">
        <f t="shared" si="90"/>
        <v>0</v>
      </c>
      <c r="L1209" s="6">
        <f t="shared" si="91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92"/>
        <v>ENTER WEIGHT</v>
      </c>
      <c r="G1210" s="2"/>
      <c r="H1210" s="27"/>
      <c r="I1210" s="27"/>
      <c r="J1210" s="91" t="str">
        <f t="shared" si="89"/>
        <v>ENTER WEIGHT</v>
      </c>
      <c r="K1210" s="5" t="b">
        <f t="shared" si="90"/>
        <v>0</v>
      </c>
      <c r="L1210" s="6">
        <f t="shared" si="91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92"/>
        <v>ENTER WEIGHT</v>
      </c>
      <c r="G1211" s="2"/>
      <c r="H1211" s="27"/>
      <c r="I1211" s="27"/>
      <c r="J1211" s="91" t="str">
        <f t="shared" si="89"/>
        <v>ENTER WEIGHT</v>
      </c>
      <c r="K1211" s="5" t="b">
        <f t="shared" si="90"/>
        <v>0</v>
      </c>
      <c r="L1211" s="6">
        <f t="shared" si="91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92"/>
        <v>ENTER WEIGHT</v>
      </c>
      <c r="G1212" s="2"/>
      <c r="H1212" s="27"/>
      <c r="I1212" s="27"/>
      <c r="J1212" s="91" t="str">
        <f t="shared" si="89"/>
        <v>ENTER WEIGHT</v>
      </c>
      <c r="K1212" s="5" t="b">
        <f t="shared" si="90"/>
        <v>0</v>
      </c>
      <c r="L1212" s="6">
        <f t="shared" si="91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92"/>
        <v>ENTER WEIGHT</v>
      </c>
      <c r="G1213" s="2"/>
      <c r="H1213" s="27"/>
      <c r="I1213" s="27"/>
      <c r="J1213" s="91" t="str">
        <f t="shared" si="89"/>
        <v>ENTER WEIGHT</v>
      </c>
      <c r="K1213" s="5" t="b">
        <f t="shared" si="90"/>
        <v>0</v>
      </c>
      <c r="L1213" s="6">
        <f t="shared" si="91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92"/>
        <v>ENTER WEIGHT</v>
      </c>
      <c r="G1214" s="2"/>
      <c r="H1214" s="27"/>
      <c r="I1214" s="27"/>
      <c r="J1214" s="91" t="str">
        <f t="shared" si="89"/>
        <v>ENTER WEIGHT</v>
      </c>
      <c r="K1214" s="5" t="b">
        <f t="shared" si="90"/>
        <v>0</v>
      </c>
      <c r="L1214" s="6">
        <f t="shared" si="91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92"/>
        <v>ENTER WEIGHT</v>
      </c>
      <c r="G1215" s="2"/>
      <c r="H1215" s="27"/>
      <c r="I1215" s="27"/>
      <c r="J1215" s="91" t="str">
        <f t="shared" si="89"/>
        <v>ENTER WEIGHT</v>
      </c>
      <c r="K1215" s="5" t="b">
        <f t="shared" si="90"/>
        <v>0</v>
      </c>
      <c r="L1215" s="6">
        <f t="shared" si="91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92"/>
        <v>ENTER WEIGHT</v>
      </c>
      <c r="G1216" s="2"/>
      <c r="H1216" s="27"/>
      <c r="I1216" s="27"/>
      <c r="J1216" s="91" t="str">
        <f t="shared" si="89"/>
        <v>ENTER WEIGHT</v>
      </c>
      <c r="K1216" s="5" t="b">
        <f t="shared" si="90"/>
        <v>0</v>
      </c>
      <c r="L1216" s="6">
        <f t="shared" si="91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92"/>
        <v>ENTER WEIGHT</v>
      </c>
      <c r="G1217" s="2"/>
      <c r="H1217" s="27"/>
      <c r="I1217" s="27"/>
      <c r="J1217" s="91" t="str">
        <f t="shared" si="89"/>
        <v>ENTER WEIGHT</v>
      </c>
      <c r="K1217" s="5" t="b">
        <f t="shared" si="90"/>
        <v>0</v>
      </c>
      <c r="L1217" s="6">
        <f t="shared" si="91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92"/>
        <v>ENTER WEIGHT</v>
      </c>
      <c r="G1218" s="2"/>
      <c r="H1218" s="27"/>
      <c r="I1218" s="27"/>
      <c r="J1218" s="91" t="str">
        <f t="shared" si="89"/>
        <v>ENTER WEIGHT</v>
      </c>
      <c r="K1218" s="5" t="b">
        <f t="shared" si="90"/>
        <v>0</v>
      </c>
      <c r="L1218" s="6">
        <f t="shared" si="91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92"/>
        <v>ENTER WEIGHT</v>
      </c>
      <c r="G1219" s="2"/>
      <c r="H1219" s="27"/>
      <c r="I1219" s="27"/>
      <c r="J1219" s="91" t="str">
        <f t="shared" si="89"/>
        <v>ENTER WEIGHT</v>
      </c>
      <c r="K1219" s="5" t="b">
        <f t="shared" si="90"/>
        <v>0</v>
      </c>
      <c r="L1219" s="6">
        <f t="shared" si="91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92"/>
        <v>ENTER WEIGHT</v>
      </c>
      <c r="G1220" s="2"/>
      <c r="H1220" s="27"/>
      <c r="I1220" s="27"/>
      <c r="J1220" s="91" t="str">
        <f t="shared" si="89"/>
        <v>ENTER WEIGHT</v>
      </c>
      <c r="K1220" s="5" t="b">
        <f t="shared" si="90"/>
        <v>0</v>
      </c>
      <c r="L1220" s="6">
        <f t="shared" si="91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92"/>
        <v>ENTER WEIGHT</v>
      </c>
      <c r="G1221" s="2"/>
      <c r="H1221" s="27"/>
      <c r="I1221" s="27"/>
      <c r="J1221" s="91" t="str">
        <f t="shared" si="89"/>
        <v>ENTER WEIGHT</v>
      </c>
      <c r="K1221" s="5" t="b">
        <f t="shared" si="90"/>
        <v>0</v>
      </c>
      <c r="L1221" s="6">
        <f t="shared" si="91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92"/>
        <v>ENTER WEIGHT</v>
      </c>
      <c r="G1222" s="2"/>
      <c r="H1222" s="27"/>
      <c r="I1222" s="27"/>
      <c r="J1222" s="91" t="str">
        <f t="shared" si="89"/>
        <v>ENTER WEIGHT</v>
      </c>
      <c r="K1222" s="5" t="b">
        <f t="shared" si="90"/>
        <v>0</v>
      </c>
      <c r="L1222" s="6">
        <f t="shared" si="91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92"/>
        <v>ENTER WEIGHT</v>
      </c>
      <c r="G1223" s="2"/>
      <c r="H1223" s="27"/>
      <c r="I1223" s="27"/>
      <c r="J1223" s="91" t="str">
        <f t="shared" si="89"/>
        <v>ENTER WEIGHT</v>
      </c>
      <c r="K1223" s="5" t="b">
        <f t="shared" si="90"/>
        <v>0</v>
      </c>
      <c r="L1223" s="6">
        <f t="shared" si="91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92"/>
        <v>ENTER WEIGHT</v>
      </c>
      <c r="G1224" s="2"/>
      <c r="H1224" s="27"/>
      <c r="I1224" s="27"/>
      <c r="J1224" s="91" t="str">
        <f t="shared" si="89"/>
        <v>ENTER WEIGHT</v>
      </c>
      <c r="K1224" s="5" t="b">
        <f t="shared" si="90"/>
        <v>0</v>
      </c>
      <c r="L1224" s="6">
        <f t="shared" si="91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92"/>
        <v>ENTER WEIGHT</v>
      </c>
      <c r="G1225" s="2"/>
      <c r="H1225" s="27"/>
      <c r="I1225" s="27"/>
      <c r="J1225" s="91" t="str">
        <f t="shared" si="89"/>
        <v>ENTER WEIGHT</v>
      </c>
      <c r="K1225" s="5" t="b">
        <f t="shared" si="90"/>
        <v>0</v>
      </c>
      <c r="L1225" s="6">
        <f t="shared" si="91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92"/>
        <v>ENTER WEIGHT</v>
      </c>
      <c r="G1226" s="2"/>
      <c r="H1226" s="27"/>
      <c r="I1226" s="27"/>
      <c r="J1226" s="91" t="str">
        <f t="shared" si="89"/>
        <v>ENTER WEIGHT</v>
      </c>
      <c r="K1226" s="5" t="b">
        <f t="shared" si="90"/>
        <v>0</v>
      </c>
      <c r="L1226" s="6">
        <f t="shared" si="91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92"/>
        <v>ENTER WEIGHT</v>
      </c>
      <c r="G1227" s="2"/>
      <c r="H1227" s="27"/>
      <c r="I1227" s="27"/>
      <c r="J1227" s="91" t="str">
        <f t="shared" si="89"/>
        <v>ENTER WEIGHT</v>
      </c>
      <c r="K1227" s="5" t="b">
        <f t="shared" si="90"/>
        <v>0</v>
      </c>
      <c r="L1227" s="6">
        <f t="shared" si="91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92"/>
        <v>ENTER WEIGHT</v>
      </c>
      <c r="G1228" s="2"/>
      <c r="H1228" s="27"/>
      <c r="I1228" s="27"/>
      <c r="J1228" s="91" t="str">
        <f t="shared" si="89"/>
        <v>ENTER WEIGHT</v>
      </c>
      <c r="K1228" s="5" t="b">
        <f t="shared" si="90"/>
        <v>0</v>
      </c>
      <c r="L1228" s="6">
        <f t="shared" si="91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92"/>
        <v>ENTER WEIGHT</v>
      </c>
      <c r="G1229" s="2"/>
      <c r="H1229" s="27"/>
      <c r="I1229" s="27"/>
      <c r="J1229" s="91" t="str">
        <f t="shared" si="89"/>
        <v>ENTER WEIGHT</v>
      </c>
      <c r="K1229" s="5" t="b">
        <f t="shared" si="90"/>
        <v>0</v>
      </c>
      <c r="L1229" s="6">
        <f t="shared" si="91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92"/>
        <v>ENTER WEIGHT</v>
      </c>
      <c r="G1230" s="2"/>
      <c r="H1230" s="27"/>
      <c r="I1230" s="27"/>
      <c r="J1230" s="91" t="str">
        <f t="shared" ref="J1230:J1282" si="93">IF($E1230=60.3,30.1,IF($E1230=73,37.54,IF($E1230=88.9,52.62,IF(AND($E1230=114.3, $F1230=17.26),56.44,IF(AND($E1230=177.8, $F1230=34.23),92.37,IF(AND($E1230=244.5,$F1230=53.57),144.09,"ENTER WEIGHT"))))))</f>
        <v>ENTER WEIGHT</v>
      </c>
      <c r="K1230" s="5" t="b">
        <f t="shared" si="90"/>
        <v>0</v>
      </c>
      <c r="L1230" s="6">
        <f t="shared" si="91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92"/>
        <v>ENTER WEIGHT</v>
      </c>
      <c r="G1231" s="2"/>
      <c r="H1231" s="27"/>
      <c r="I1231" s="27"/>
      <c r="J1231" s="91" t="str">
        <f t="shared" si="93"/>
        <v>ENTER WEIGHT</v>
      </c>
      <c r="K1231" s="5" t="b">
        <f t="shared" si="90"/>
        <v>0</v>
      </c>
      <c r="L1231" s="6">
        <f t="shared" si="91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92"/>
        <v>ENTER WEIGHT</v>
      </c>
      <c r="G1232" s="2"/>
      <c r="H1232" s="27"/>
      <c r="I1232" s="27"/>
      <c r="J1232" s="91" t="str">
        <f t="shared" si="93"/>
        <v>ENTER WEIGHT</v>
      </c>
      <c r="K1232" s="5" t="b">
        <f t="shared" si="90"/>
        <v>0</v>
      </c>
      <c r="L1232" s="6">
        <f t="shared" si="91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92"/>
        <v>ENTER WEIGHT</v>
      </c>
      <c r="G1233" s="2"/>
      <c r="H1233" s="27"/>
      <c r="I1233" s="27"/>
      <c r="J1233" s="91" t="str">
        <f t="shared" si="93"/>
        <v>ENTER WEIGHT</v>
      </c>
      <c r="K1233" s="5" t="b">
        <f t="shared" si="90"/>
        <v>0</v>
      </c>
      <c r="L1233" s="6">
        <f t="shared" si="91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92"/>
        <v>ENTER WEIGHT</v>
      </c>
      <c r="G1234" s="2"/>
      <c r="H1234" s="27"/>
      <c r="I1234" s="27"/>
      <c r="J1234" s="91" t="str">
        <f t="shared" si="93"/>
        <v>ENTER WEIGHT</v>
      </c>
      <c r="K1234" s="5" t="b">
        <f t="shared" si="90"/>
        <v>0</v>
      </c>
      <c r="L1234" s="6">
        <f t="shared" si="91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92"/>
        <v>ENTER WEIGHT</v>
      </c>
      <c r="G1235" s="2"/>
      <c r="H1235" s="27"/>
      <c r="I1235" s="27"/>
      <c r="J1235" s="91" t="str">
        <f t="shared" si="93"/>
        <v>ENTER WEIGHT</v>
      </c>
      <c r="K1235" s="5" t="b">
        <f t="shared" si="90"/>
        <v>0</v>
      </c>
      <c r="L1235" s="6">
        <f t="shared" si="91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92"/>
        <v>ENTER WEIGHT</v>
      </c>
      <c r="G1236" s="2"/>
      <c r="H1236" s="27"/>
      <c r="I1236" s="27"/>
      <c r="J1236" s="91" t="str">
        <f t="shared" si="93"/>
        <v>ENTER WEIGHT</v>
      </c>
      <c r="K1236" s="5" t="b">
        <f t="shared" si="90"/>
        <v>0</v>
      </c>
      <c r="L1236" s="6">
        <f t="shared" si="91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92"/>
        <v>ENTER WEIGHT</v>
      </c>
      <c r="G1237" s="2"/>
      <c r="H1237" s="27"/>
      <c r="I1237" s="27"/>
      <c r="J1237" s="91" t="str">
        <f t="shared" si="93"/>
        <v>ENTER WEIGHT</v>
      </c>
      <c r="K1237" s="5" t="b">
        <f t="shared" si="90"/>
        <v>0</v>
      </c>
      <c r="L1237" s="6">
        <f t="shared" si="91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92"/>
        <v>ENTER WEIGHT</v>
      </c>
      <c r="G1238" s="2"/>
      <c r="H1238" s="27"/>
      <c r="I1238" s="27"/>
      <c r="J1238" s="91" t="str">
        <f t="shared" si="93"/>
        <v>ENTER WEIGHT</v>
      </c>
      <c r="K1238" s="5" t="b">
        <f t="shared" ref="K1238:K1282" si="94">IF(M1238="NEW",J1238*1,IF(M1238="YELLOW",J1238*0.75,IF(M1238="BLUE",J1238*0.5)))</f>
        <v>0</v>
      </c>
      <c r="L1238" s="6">
        <f t="shared" ref="L1238:L1282" si="95">I1238*K1238</f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92"/>
        <v>ENTER WEIGHT</v>
      </c>
      <c r="G1239" s="2"/>
      <c r="H1239" s="27"/>
      <c r="I1239" s="27"/>
      <c r="J1239" s="91" t="str">
        <f t="shared" si="93"/>
        <v>ENTER WEIGHT</v>
      </c>
      <c r="K1239" s="5" t="b">
        <f t="shared" si="94"/>
        <v>0</v>
      </c>
      <c r="L1239" s="6">
        <f t="shared" si="95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92"/>
        <v>ENTER WEIGHT</v>
      </c>
      <c r="G1240" s="2"/>
      <c r="H1240" s="27"/>
      <c r="I1240" s="27"/>
      <c r="J1240" s="91" t="str">
        <f t="shared" si="93"/>
        <v>ENTER WEIGHT</v>
      </c>
      <c r="K1240" s="5" t="b">
        <f t="shared" si="94"/>
        <v>0</v>
      </c>
      <c r="L1240" s="6">
        <f t="shared" si="95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92"/>
        <v>ENTER WEIGHT</v>
      </c>
      <c r="G1241" s="2"/>
      <c r="H1241" s="27"/>
      <c r="I1241" s="27"/>
      <c r="J1241" s="91" t="str">
        <f t="shared" si="93"/>
        <v>ENTER WEIGHT</v>
      </c>
      <c r="K1241" s="5" t="b">
        <f t="shared" si="94"/>
        <v>0</v>
      </c>
      <c r="L1241" s="6">
        <f t="shared" si="95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92"/>
        <v>ENTER WEIGHT</v>
      </c>
      <c r="G1242" s="2"/>
      <c r="H1242" s="27"/>
      <c r="I1242" s="27"/>
      <c r="J1242" s="91" t="str">
        <f t="shared" si="93"/>
        <v>ENTER WEIGHT</v>
      </c>
      <c r="K1242" s="5" t="b">
        <f t="shared" si="94"/>
        <v>0</v>
      </c>
      <c r="L1242" s="6">
        <f t="shared" si="95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92"/>
        <v>ENTER WEIGHT</v>
      </c>
      <c r="G1243" s="2"/>
      <c r="H1243" s="27"/>
      <c r="I1243" s="27"/>
      <c r="J1243" s="91" t="str">
        <f t="shared" si="93"/>
        <v>ENTER WEIGHT</v>
      </c>
      <c r="K1243" s="5" t="b">
        <f t="shared" si="94"/>
        <v>0</v>
      </c>
      <c r="L1243" s="6">
        <f t="shared" si="95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92"/>
        <v>ENTER WEIGHT</v>
      </c>
      <c r="G1244" s="2"/>
      <c r="H1244" s="27"/>
      <c r="I1244" s="27"/>
      <c r="J1244" s="91" t="str">
        <f t="shared" si="93"/>
        <v>ENTER WEIGHT</v>
      </c>
      <c r="K1244" s="5" t="b">
        <f t="shared" si="94"/>
        <v>0</v>
      </c>
      <c r="L1244" s="6">
        <f t="shared" si="95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92"/>
        <v>ENTER WEIGHT</v>
      </c>
      <c r="G1245" s="2"/>
      <c r="H1245" s="27"/>
      <c r="I1245" s="27"/>
      <c r="J1245" s="91" t="str">
        <f t="shared" si="93"/>
        <v>ENTER WEIGHT</v>
      </c>
      <c r="K1245" s="5" t="b">
        <f t="shared" si="94"/>
        <v>0</v>
      </c>
      <c r="L1245" s="6">
        <f t="shared" si="95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92"/>
        <v>ENTER WEIGHT</v>
      </c>
      <c r="G1246" s="2"/>
      <c r="H1246" s="27"/>
      <c r="I1246" s="27"/>
      <c r="J1246" s="91" t="str">
        <f t="shared" si="93"/>
        <v>ENTER WEIGHT</v>
      </c>
      <c r="K1246" s="5" t="b">
        <f t="shared" si="94"/>
        <v>0</v>
      </c>
      <c r="L1246" s="6">
        <f t="shared" si="95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92"/>
        <v>ENTER WEIGHT</v>
      </c>
      <c r="G1247" s="2"/>
      <c r="H1247" s="27"/>
      <c r="I1247" s="27"/>
      <c r="J1247" s="91" t="str">
        <f t="shared" si="93"/>
        <v>ENTER WEIGHT</v>
      </c>
      <c r="K1247" s="5" t="b">
        <f t="shared" si="94"/>
        <v>0</v>
      </c>
      <c r="L1247" s="6">
        <f t="shared" si="95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92"/>
        <v>ENTER WEIGHT</v>
      </c>
      <c r="G1248" s="2"/>
      <c r="H1248" s="27"/>
      <c r="I1248" s="27"/>
      <c r="J1248" s="91" t="str">
        <f t="shared" si="93"/>
        <v>ENTER WEIGHT</v>
      </c>
      <c r="K1248" s="5" t="b">
        <f t="shared" si="94"/>
        <v>0</v>
      </c>
      <c r="L1248" s="6">
        <f t="shared" si="95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92"/>
        <v>ENTER WEIGHT</v>
      </c>
      <c r="G1249" s="2"/>
      <c r="H1249" s="27"/>
      <c r="I1249" s="27"/>
      <c r="J1249" s="91" t="str">
        <f t="shared" si="93"/>
        <v>ENTER WEIGHT</v>
      </c>
      <c r="K1249" s="5" t="b">
        <f t="shared" si="94"/>
        <v>0</v>
      </c>
      <c r="L1249" s="6">
        <f t="shared" si="95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92"/>
        <v>ENTER WEIGHT</v>
      </c>
      <c r="G1250" s="2"/>
      <c r="H1250" s="27"/>
      <c r="I1250" s="27"/>
      <c r="J1250" s="91" t="str">
        <f t="shared" si="93"/>
        <v>ENTER WEIGHT</v>
      </c>
      <c r="K1250" s="5" t="b">
        <f t="shared" si="94"/>
        <v>0</v>
      </c>
      <c r="L1250" s="6">
        <f t="shared" si="95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92"/>
        <v>ENTER WEIGHT</v>
      </c>
      <c r="G1251" s="2"/>
      <c r="H1251" s="27"/>
      <c r="I1251" s="27"/>
      <c r="J1251" s="91" t="str">
        <f t="shared" si="93"/>
        <v>ENTER WEIGHT</v>
      </c>
      <c r="K1251" s="5" t="b">
        <f t="shared" si="94"/>
        <v>0</v>
      </c>
      <c r="L1251" s="6">
        <f t="shared" si="95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92"/>
        <v>ENTER WEIGHT</v>
      </c>
      <c r="G1252" s="2"/>
      <c r="H1252" s="27"/>
      <c r="I1252" s="27"/>
      <c r="J1252" s="91" t="str">
        <f t="shared" si="93"/>
        <v>ENTER WEIGHT</v>
      </c>
      <c r="K1252" s="5" t="b">
        <f t="shared" si="94"/>
        <v>0</v>
      </c>
      <c r="L1252" s="6">
        <f t="shared" si="95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92"/>
        <v>ENTER WEIGHT</v>
      </c>
      <c r="G1253" s="2"/>
      <c r="H1253" s="27"/>
      <c r="I1253" s="27"/>
      <c r="J1253" s="91" t="str">
        <f t="shared" si="93"/>
        <v>ENTER WEIGHT</v>
      </c>
      <c r="K1253" s="5" t="b">
        <f t="shared" si="94"/>
        <v>0</v>
      </c>
      <c r="L1253" s="6">
        <f t="shared" si="95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92"/>
        <v>ENTER WEIGHT</v>
      </c>
      <c r="G1254" s="2"/>
      <c r="H1254" s="27"/>
      <c r="I1254" s="27"/>
      <c r="J1254" s="91" t="str">
        <f t="shared" si="93"/>
        <v>ENTER WEIGHT</v>
      </c>
      <c r="K1254" s="5" t="b">
        <f t="shared" si="94"/>
        <v>0</v>
      </c>
      <c r="L1254" s="6">
        <f t="shared" si="95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92"/>
        <v>ENTER WEIGHT</v>
      </c>
      <c r="G1255" s="2"/>
      <c r="H1255" s="27"/>
      <c r="I1255" s="27"/>
      <c r="J1255" s="91" t="str">
        <f t="shared" si="93"/>
        <v>ENTER WEIGHT</v>
      </c>
      <c r="K1255" s="5" t="b">
        <f t="shared" si="94"/>
        <v>0</v>
      </c>
      <c r="L1255" s="6">
        <f t="shared" si="95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92"/>
        <v>ENTER WEIGHT</v>
      </c>
      <c r="G1256" s="2"/>
      <c r="H1256" s="27"/>
      <c r="I1256" s="27"/>
      <c r="J1256" s="91" t="str">
        <f t="shared" si="93"/>
        <v>ENTER WEIGHT</v>
      </c>
      <c r="K1256" s="5" t="b">
        <f t="shared" si="94"/>
        <v>0</v>
      </c>
      <c r="L1256" s="6">
        <f t="shared" si="95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92"/>
        <v>ENTER WEIGHT</v>
      </c>
      <c r="G1257" s="2"/>
      <c r="H1257" s="27"/>
      <c r="I1257" s="27"/>
      <c r="J1257" s="91" t="str">
        <f t="shared" si="93"/>
        <v>ENTER WEIGHT</v>
      </c>
      <c r="K1257" s="5" t="b">
        <f t="shared" si="94"/>
        <v>0</v>
      </c>
      <c r="L1257" s="6">
        <f t="shared" si="95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92"/>
        <v>ENTER WEIGHT</v>
      </c>
      <c r="G1258" s="2"/>
      <c r="H1258" s="27"/>
      <c r="I1258" s="27"/>
      <c r="J1258" s="91" t="str">
        <f t="shared" si="93"/>
        <v>ENTER WEIGHT</v>
      </c>
      <c r="K1258" s="5" t="b">
        <f t="shared" si="94"/>
        <v>0</v>
      </c>
      <c r="L1258" s="6">
        <f t="shared" si="95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92"/>
        <v>ENTER WEIGHT</v>
      </c>
      <c r="G1259" s="2"/>
      <c r="H1259" s="27"/>
      <c r="I1259" s="27"/>
      <c r="J1259" s="91" t="str">
        <f t="shared" si="93"/>
        <v>ENTER WEIGHT</v>
      </c>
      <c r="K1259" s="5" t="b">
        <f t="shared" si="94"/>
        <v>0</v>
      </c>
      <c r="L1259" s="6">
        <f t="shared" si="95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92"/>
        <v>ENTER WEIGHT</v>
      </c>
      <c r="G1260" s="2"/>
      <c r="H1260" s="27"/>
      <c r="I1260" s="27"/>
      <c r="J1260" s="91" t="str">
        <f t="shared" si="93"/>
        <v>ENTER WEIGHT</v>
      </c>
      <c r="K1260" s="5" t="b">
        <f t="shared" si="94"/>
        <v>0</v>
      </c>
      <c r="L1260" s="6">
        <f t="shared" si="95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92"/>
        <v>ENTER WEIGHT</v>
      </c>
      <c r="G1261" s="2"/>
      <c r="H1261" s="27"/>
      <c r="I1261" s="27"/>
      <c r="J1261" s="91" t="str">
        <f t="shared" si="93"/>
        <v>ENTER WEIGHT</v>
      </c>
      <c r="K1261" s="5" t="b">
        <f t="shared" si="94"/>
        <v>0</v>
      </c>
      <c r="L1261" s="6">
        <f t="shared" si="95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92"/>
        <v>ENTER WEIGHT</v>
      </c>
      <c r="G1262" s="2"/>
      <c r="H1262" s="27"/>
      <c r="I1262" s="27"/>
      <c r="J1262" s="91" t="str">
        <f t="shared" si="93"/>
        <v>ENTER WEIGHT</v>
      </c>
      <c r="K1262" s="5" t="b">
        <f t="shared" si="94"/>
        <v>0</v>
      </c>
      <c r="L1262" s="6">
        <f t="shared" si="95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92"/>
        <v>ENTER WEIGHT</v>
      </c>
      <c r="G1263" s="2"/>
      <c r="H1263" s="27"/>
      <c r="I1263" s="27"/>
      <c r="J1263" s="91" t="str">
        <f t="shared" si="93"/>
        <v>ENTER WEIGHT</v>
      </c>
      <c r="K1263" s="5" t="b">
        <f t="shared" si="94"/>
        <v>0</v>
      </c>
      <c r="L1263" s="6">
        <f t="shared" si="95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92"/>
        <v>ENTER WEIGHT</v>
      </c>
      <c r="G1264" s="2"/>
      <c r="H1264" s="27"/>
      <c r="I1264" s="27"/>
      <c r="J1264" s="91" t="str">
        <f t="shared" si="93"/>
        <v>ENTER WEIGHT</v>
      </c>
      <c r="K1264" s="5" t="b">
        <f t="shared" si="94"/>
        <v>0</v>
      </c>
      <c r="L1264" s="6">
        <f t="shared" si="95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92"/>
        <v>ENTER WEIGHT</v>
      </c>
      <c r="G1265" s="2"/>
      <c r="H1265" s="27"/>
      <c r="I1265" s="27"/>
      <c r="J1265" s="91" t="str">
        <f t="shared" si="93"/>
        <v>ENTER WEIGHT</v>
      </c>
      <c r="K1265" s="5" t="b">
        <f t="shared" si="94"/>
        <v>0</v>
      </c>
      <c r="L1265" s="6">
        <f t="shared" si="95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92"/>
        <v>ENTER WEIGHT</v>
      </c>
      <c r="G1266" s="2"/>
      <c r="H1266" s="27"/>
      <c r="I1266" s="27"/>
      <c r="J1266" s="91" t="str">
        <f t="shared" si="93"/>
        <v>ENTER WEIGHT</v>
      </c>
      <c r="K1266" s="5" t="b">
        <f t="shared" si="94"/>
        <v>0</v>
      </c>
      <c r="L1266" s="6">
        <f t="shared" si="95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92"/>
        <v>ENTER WEIGHT</v>
      </c>
      <c r="G1267" s="2"/>
      <c r="H1267" s="27"/>
      <c r="I1267" s="27"/>
      <c r="J1267" s="91" t="str">
        <f t="shared" si="93"/>
        <v>ENTER WEIGHT</v>
      </c>
      <c r="K1267" s="5" t="b">
        <f t="shared" si="94"/>
        <v>0</v>
      </c>
      <c r="L1267" s="6">
        <f t="shared" si="95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92"/>
        <v>ENTER WEIGHT</v>
      </c>
      <c r="G1268" s="2"/>
      <c r="H1268" s="27"/>
      <c r="I1268" s="27"/>
      <c r="J1268" s="91" t="str">
        <f t="shared" si="93"/>
        <v>ENTER WEIGHT</v>
      </c>
      <c r="K1268" s="5" t="b">
        <f t="shared" si="94"/>
        <v>0</v>
      </c>
      <c r="L1268" s="6">
        <f t="shared" si="95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92"/>
        <v>ENTER WEIGHT</v>
      </c>
      <c r="G1269" s="2"/>
      <c r="H1269" s="27"/>
      <c r="I1269" s="27"/>
      <c r="J1269" s="91" t="str">
        <f t="shared" si="93"/>
        <v>ENTER WEIGHT</v>
      </c>
      <c r="K1269" s="5" t="b">
        <f t="shared" si="94"/>
        <v>0</v>
      </c>
      <c r="L1269" s="6">
        <f t="shared" si="95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ref="F1270:F1282" si="96">IF($E1270=60.3,6.99,IF($E1270=73,9.67,IF($E1270=88.9,13.84,IF($E1270=114.3,17.26,IF($E1270=177.8,34.23,IF($E1270=244.5,53.57,"ENTER WEIGHT"))))))</f>
        <v>ENTER WEIGHT</v>
      </c>
      <c r="G1270" s="2"/>
      <c r="H1270" s="27"/>
      <c r="I1270" s="27"/>
      <c r="J1270" s="91" t="str">
        <f t="shared" si="93"/>
        <v>ENTER WEIGHT</v>
      </c>
      <c r="K1270" s="5" t="b">
        <f t="shared" si="94"/>
        <v>0</v>
      </c>
      <c r="L1270" s="6">
        <f t="shared" si="95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96"/>
        <v>ENTER WEIGHT</v>
      </c>
      <c r="G1271" s="2"/>
      <c r="H1271" s="27"/>
      <c r="I1271" s="27"/>
      <c r="J1271" s="91" t="str">
        <f t="shared" si="93"/>
        <v>ENTER WEIGHT</v>
      </c>
      <c r="K1271" s="5" t="b">
        <f t="shared" si="94"/>
        <v>0</v>
      </c>
      <c r="L1271" s="6">
        <f t="shared" si="95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96"/>
        <v>ENTER WEIGHT</v>
      </c>
      <c r="G1272" s="2"/>
      <c r="H1272" s="27"/>
      <c r="I1272" s="27"/>
      <c r="J1272" s="91" t="str">
        <f t="shared" si="93"/>
        <v>ENTER WEIGHT</v>
      </c>
      <c r="K1272" s="5" t="b">
        <f t="shared" si="94"/>
        <v>0</v>
      </c>
      <c r="L1272" s="6">
        <f t="shared" si="95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96"/>
        <v>ENTER WEIGHT</v>
      </c>
      <c r="G1273" s="2"/>
      <c r="H1273" s="27"/>
      <c r="I1273" s="27"/>
      <c r="J1273" s="91" t="str">
        <f t="shared" si="93"/>
        <v>ENTER WEIGHT</v>
      </c>
      <c r="K1273" s="5" t="b">
        <f t="shared" si="94"/>
        <v>0</v>
      </c>
      <c r="L1273" s="6">
        <f t="shared" si="95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96"/>
        <v>ENTER WEIGHT</v>
      </c>
      <c r="G1274" s="2"/>
      <c r="H1274" s="27"/>
      <c r="I1274" s="27"/>
      <c r="J1274" s="91" t="str">
        <f t="shared" si="93"/>
        <v>ENTER WEIGHT</v>
      </c>
      <c r="K1274" s="5" t="b">
        <f t="shared" si="94"/>
        <v>0</v>
      </c>
      <c r="L1274" s="6">
        <f t="shared" si="95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96"/>
        <v>ENTER WEIGHT</v>
      </c>
      <c r="G1275" s="2"/>
      <c r="H1275" s="27"/>
      <c r="I1275" s="27"/>
      <c r="J1275" s="91" t="str">
        <f t="shared" si="93"/>
        <v>ENTER WEIGHT</v>
      </c>
      <c r="K1275" s="5" t="b">
        <f t="shared" si="94"/>
        <v>0</v>
      </c>
      <c r="L1275" s="6">
        <f t="shared" si="95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96"/>
        <v>ENTER WEIGHT</v>
      </c>
      <c r="G1276" s="2"/>
      <c r="H1276" s="27"/>
      <c r="I1276" s="27"/>
      <c r="J1276" s="91" t="str">
        <f t="shared" si="93"/>
        <v>ENTER WEIGHT</v>
      </c>
      <c r="K1276" s="5" t="b">
        <f t="shared" si="94"/>
        <v>0</v>
      </c>
      <c r="L1276" s="6">
        <f t="shared" si="95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96"/>
        <v>ENTER WEIGHT</v>
      </c>
      <c r="G1277" s="2"/>
      <c r="H1277" s="27"/>
      <c r="I1277" s="27"/>
      <c r="J1277" s="91" t="str">
        <f t="shared" si="93"/>
        <v>ENTER WEIGHT</v>
      </c>
      <c r="K1277" s="5" t="b">
        <f t="shared" si="94"/>
        <v>0</v>
      </c>
      <c r="L1277" s="6">
        <f t="shared" si="95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96"/>
        <v>ENTER WEIGHT</v>
      </c>
      <c r="G1278" s="2"/>
      <c r="H1278" s="27"/>
      <c r="I1278" s="27"/>
      <c r="J1278" s="91" t="str">
        <f t="shared" si="93"/>
        <v>ENTER WEIGHT</v>
      </c>
      <c r="K1278" s="5" t="b">
        <f t="shared" si="94"/>
        <v>0</v>
      </c>
      <c r="L1278" s="6">
        <f t="shared" si="95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96"/>
        <v>ENTER WEIGHT</v>
      </c>
      <c r="G1279" s="2"/>
      <c r="H1279" s="27"/>
      <c r="I1279" s="27"/>
      <c r="J1279" s="91" t="str">
        <f t="shared" si="93"/>
        <v>ENTER WEIGHT</v>
      </c>
      <c r="K1279" s="5" t="b">
        <f t="shared" si="94"/>
        <v>0</v>
      </c>
      <c r="L1279" s="6">
        <f t="shared" si="95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96"/>
        <v>ENTER WEIGHT</v>
      </c>
      <c r="G1280" s="2"/>
      <c r="H1280" s="27"/>
      <c r="I1280" s="27"/>
      <c r="J1280" s="91" t="str">
        <f t="shared" si="93"/>
        <v>ENTER WEIGHT</v>
      </c>
      <c r="K1280" s="5" t="b">
        <f t="shared" si="94"/>
        <v>0</v>
      </c>
      <c r="L1280" s="6">
        <f t="shared" si="95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96"/>
        <v>ENTER WEIGHT</v>
      </c>
      <c r="G1281" s="2"/>
      <c r="H1281" s="27"/>
      <c r="I1281" s="27"/>
      <c r="J1281" s="91" t="str">
        <f t="shared" si="93"/>
        <v>ENTER WEIGHT</v>
      </c>
      <c r="K1281" s="5" t="b">
        <f t="shared" si="94"/>
        <v>0</v>
      </c>
      <c r="L1281" s="6">
        <f t="shared" si="95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96"/>
        <v>ENTER WEIGHT</v>
      </c>
      <c r="G1282" s="2"/>
      <c r="H1282" s="27"/>
      <c r="I1282" s="27"/>
      <c r="J1282" s="91" t="str">
        <f t="shared" si="93"/>
        <v>ENTER WEIGHT</v>
      </c>
      <c r="K1282" s="5" t="b">
        <f t="shared" si="94"/>
        <v>0</v>
      </c>
      <c r="L1282" s="6">
        <f t="shared" si="95"/>
        <v>0</v>
      </c>
      <c r="M1282" s="27"/>
      <c r="N1282" s="27"/>
      <c r="O1282" s="27"/>
    </row>
  </sheetData>
  <autoFilter ref="A1:T725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29" sqref="D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8" si="0">SUM((K3+L3)*H3)</f>
        <v>770</v>
      </c>
      <c r="N3" s="14">
        <f t="shared" ref="N3:N28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2022-05-31T15:43:23Z</dcterms:modified>
</cp:coreProperties>
</file>