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ne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Sheet1!$A$1:$T$980</definedName>
  </definedNames>
  <calcPr calcId="162913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25" i="1" l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 s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L824" i="1"/>
  <c r="L825" i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05" i="1" l="1"/>
  <c r="T905" i="1" s="1"/>
  <c r="Q836" i="1"/>
  <c r="T836" i="1" s="1"/>
  <c r="Q793" i="1"/>
  <c r="T793" i="1" s="1"/>
  <c r="T925" i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<sst xmlns="http://schemas.openxmlformats.org/spreadsheetml/2006/main" count="4899" uniqueCount="612">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</sst>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0"/>
  <sheetViews>
    <sheetView tabSelected="1" zoomScale="80" zoomScaleNormal="80" workbookViewId="0">
      <pane ySplit="1" topLeftCell="A900" activePane="bottomLeft" state="frozen"/>
      <selection pane="bottomLeft" activeCell="Q925" sqref="Q925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3">
        <v>2021</v>
      </c>
      <c r="B906" s="3">
        <v>26</v>
      </c>
      <c r="C906" s="3" t="s">
        <v>0</v>
      </c>
      <c r="D906" s="3">
        <v>5571386</v>
      </c>
      <c r="E906" s="3">
        <v>60.3</v>
      </c>
      <c r="F906" s="1">
        <f t="shared" si="61"/>
        <v>6.99</v>
      </c>
      <c r="G906" s="2" t="s">
        <v>1</v>
      </c>
      <c r="H906" s="3">
        <v>35</v>
      </c>
      <c r="I906" s="3">
        <v>336.05169999999998</v>
      </c>
      <c r="J906" s="7">
        <f t="shared" si="60"/>
        <v>14.84</v>
      </c>
      <c r="K906" s="7">
        <f t="shared" si="62"/>
        <v>11.129999999999999</v>
      </c>
      <c r="L906" s="8">
        <f t="shared" si="63"/>
        <v>3740.2554209999994</v>
      </c>
      <c r="M906" s="3" t="s">
        <v>395</v>
      </c>
      <c r="N906" s="3" t="s">
        <v>603</v>
      </c>
      <c r="O906" s="3" t="s">
        <v>4</v>
      </c>
      <c r="P906" s="3">
        <v>65</v>
      </c>
    </row>
    <row r="907" spans="1:20" x14ac:dyDescent="0.25">
      <c r="A907" s="3">
        <v>2021</v>
      </c>
      <c r="B907" s="3">
        <v>26</v>
      </c>
      <c r="C907" s="3" t="s">
        <v>0</v>
      </c>
      <c r="D907" s="3">
        <v>5571387</v>
      </c>
      <c r="E907" s="3">
        <v>60.3</v>
      </c>
      <c r="F907" s="1">
        <f t="shared" si="61"/>
        <v>6.99</v>
      </c>
      <c r="G907" s="2" t="s">
        <v>1</v>
      </c>
      <c r="H907" s="3">
        <v>10</v>
      </c>
      <c r="I907" s="3">
        <v>96.010900000000007</v>
      </c>
      <c r="J907" s="7">
        <f t="shared" si="60"/>
        <v>14.84</v>
      </c>
      <c r="K907" s="7">
        <f t="shared" si="62"/>
        <v>11.129999999999999</v>
      </c>
      <c r="L907" s="8">
        <f t="shared" si="63"/>
        <v>1068.6013169999999</v>
      </c>
      <c r="M907" s="3" t="s">
        <v>395</v>
      </c>
      <c r="N907" s="3" t="s">
        <v>603</v>
      </c>
      <c r="O907" s="3" t="s">
        <v>4</v>
      </c>
      <c r="P907" s="3">
        <v>65</v>
      </c>
    </row>
    <row r="908" spans="1:20" x14ac:dyDescent="0.25">
      <c r="A908" s="3">
        <v>2021</v>
      </c>
      <c r="B908" s="3">
        <v>26</v>
      </c>
      <c r="C908" s="3" t="s">
        <v>0</v>
      </c>
      <c r="D908" s="3">
        <v>5571830</v>
      </c>
      <c r="E908" s="3">
        <v>60.3</v>
      </c>
      <c r="F908" s="1">
        <f t="shared" si="61"/>
        <v>6.99</v>
      </c>
      <c r="G908" s="2" t="s">
        <v>1</v>
      </c>
      <c r="H908" s="3">
        <v>54</v>
      </c>
      <c r="I908" s="3">
        <v>518.46519999999998</v>
      </c>
      <c r="J908" s="7">
        <f t="shared" si="60"/>
        <v>14.84</v>
      </c>
      <c r="K908" s="7">
        <f t="shared" si="62"/>
        <v>11.129999999999999</v>
      </c>
      <c r="L908" s="8">
        <f t="shared" si="63"/>
        <v>5770.5176759999995</v>
      </c>
      <c r="M908" s="3" t="s">
        <v>395</v>
      </c>
      <c r="N908" s="3" t="s">
        <v>604</v>
      </c>
      <c r="O908" s="3" t="s">
        <v>35</v>
      </c>
      <c r="P908" s="3">
        <v>105</v>
      </c>
    </row>
    <row r="909" spans="1:20" x14ac:dyDescent="0.25">
      <c r="A909" s="3">
        <v>2021</v>
      </c>
      <c r="B909" s="3">
        <v>26</v>
      </c>
      <c r="C909" s="3" t="s">
        <v>0</v>
      </c>
      <c r="D909" s="3">
        <v>5571880</v>
      </c>
      <c r="E909" s="3">
        <v>60.3</v>
      </c>
      <c r="F909" s="1">
        <f t="shared" si="61"/>
        <v>6.99</v>
      </c>
      <c r="G909" s="2" t="s">
        <v>1</v>
      </c>
      <c r="H909" s="3">
        <v>141</v>
      </c>
      <c r="I909" s="3">
        <v>1353.7672</v>
      </c>
      <c r="J909" s="7">
        <f t="shared" si="60"/>
        <v>14.84</v>
      </c>
      <c r="K909" s="7">
        <f t="shared" si="62"/>
        <v>11.129999999999999</v>
      </c>
      <c r="L909" s="8">
        <f t="shared" si="63"/>
        <v>15067.428935999998</v>
      </c>
      <c r="M909" s="3" t="s">
        <v>395</v>
      </c>
      <c r="N909" s="3" t="s">
        <v>605</v>
      </c>
      <c r="O909" s="3" t="s">
        <v>4</v>
      </c>
      <c r="P909" s="3">
        <v>65</v>
      </c>
    </row>
    <row r="910" spans="1:20" x14ac:dyDescent="0.25">
      <c r="A910" s="3">
        <v>2021</v>
      </c>
      <c r="B910" s="3">
        <v>26</v>
      </c>
      <c r="C910" s="3" t="s">
        <v>0</v>
      </c>
      <c r="D910" s="3">
        <v>5571881</v>
      </c>
      <c r="E910" s="3">
        <v>60.3</v>
      </c>
      <c r="F910" s="1">
        <f t="shared" si="61"/>
        <v>6.99</v>
      </c>
      <c r="G910" s="2" t="s">
        <v>1</v>
      </c>
      <c r="H910" s="3">
        <v>54</v>
      </c>
      <c r="I910" s="3">
        <v>518.45910000000003</v>
      </c>
      <c r="J910" s="7">
        <f t="shared" si="60"/>
        <v>14.84</v>
      </c>
      <c r="K910" s="7">
        <f t="shared" si="62"/>
        <v>11.129999999999999</v>
      </c>
      <c r="L910" s="8">
        <f t="shared" si="63"/>
        <v>5770.449783</v>
      </c>
      <c r="M910" s="3" t="s">
        <v>395</v>
      </c>
      <c r="N910" s="3" t="s">
        <v>605</v>
      </c>
      <c r="O910" s="3" t="s">
        <v>4</v>
      </c>
      <c r="P910" s="3">
        <v>65</v>
      </c>
    </row>
    <row r="911" spans="1:20" x14ac:dyDescent="0.25">
      <c r="A911" s="3">
        <v>2021</v>
      </c>
      <c r="B911" s="3">
        <v>26</v>
      </c>
      <c r="C911" s="3" t="s">
        <v>0</v>
      </c>
      <c r="D911" s="3">
        <v>5572053</v>
      </c>
      <c r="E911" s="3">
        <v>88.9</v>
      </c>
      <c r="F911" s="1">
        <f t="shared" si="61"/>
        <v>13.84</v>
      </c>
      <c r="G911" s="2" t="s">
        <v>14</v>
      </c>
      <c r="H911" s="3">
        <v>210</v>
      </c>
      <c r="I911" s="3">
        <v>2016.2553</v>
      </c>
      <c r="J911" s="7">
        <v>29.76</v>
      </c>
      <c r="K911" s="7">
        <f t="shared" si="62"/>
        <v>22.32</v>
      </c>
      <c r="L911" s="8">
        <f t="shared" si="63"/>
        <v>45002.818296000005</v>
      </c>
      <c r="M911" s="3" t="s">
        <v>395</v>
      </c>
      <c r="N911" s="3" t="s">
        <v>606</v>
      </c>
      <c r="O911" s="3" t="s">
        <v>4</v>
      </c>
      <c r="P911" s="3">
        <v>65</v>
      </c>
    </row>
    <row r="912" spans="1:20" x14ac:dyDescent="0.25">
      <c r="A912" s="3">
        <v>2021</v>
      </c>
      <c r="B912" s="3">
        <v>26</v>
      </c>
      <c r="C912" s="3" t="s">
        <v>0</v>
      </c>
      <c r="D912" s="3">
        <v>5572164</v>
      </c>
      <c r="E912" s="3">
        <v>88.9</v>
      </c>
      <c r="F912" s="1">
        <f t="shared" si="61"/>
        <v>13.84</v>
      </c>
      <c r="G912" s="2" t="s">
        <v>1</v>
      </c>
      <c r="H912" s="3">
        <v>40</v>
      </c>
      <c r="I912" s="3">
        <v>384.04739999999998</v>
      </c>
      <c r="J912" s="7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7">
        <f t="shared" si="62"/>
        <v>12.984999999999999</v>
      </c>
      <c r="L912" s="8">
        <f t="shared" si="63"/>
        <v>4986.8554889999996</v>
      </c>
      <c r="M912" s="3" t="s">
        <v>196</v>
      </c>
      <c r="N912" s="3" t="s">
        <v>607</v>
      </c>
      <c r="O912" s="3" t="s">
        <v>35</v>
      </c>
      <c r="P912" s="3">
        <v>68</v>
      </c>
    </row>
    <row r="913" spans="1:20" x14ac:dyDescent="0.25">
      <c r="A913" s="3">
        <v>2021</v>
      </c>
      <c r="B913" s="3">
        <v>26</v>
      </c>
      <c r="C913" s="3" t="s">
        <v>0</v>
      </c>
      <c r="D913" s="3">
        <v>5572163</v>
      </c>
      <c r="E913" s="3">
        <v>88.9</v>
      </c>
      <c r="F913" s="1">
        <f t="shared" si="61"/>
        <v>13.84</v>
      </c>
      <c r="G913" s="2" t="s">
        <v>1</v>
      </c>
      <c r="H913" s="3">
        <v>30</v>
      </c>
      <c r="I913" s="3">
        <v>288.03660000000002</v>
      </c>
      <c r="J913" s="7">
        <f t="shared" si="64"/>
        <v>25.97</v>
      </c>
      <c r="K913" s="7">
        <f t="shared" si="62"/>
        <v>19.477499999999999</v>
      </c>
      <c r="L913" s="8">
        <f t="shared" si="63"/>
        <v>5610.2328765000002</v>
      </c>
      <c r="M913" s="3" t="s">
        <v>395</v>
      </c>
      <c r="N913" s="3" t="s">
        <v>607</v>
      </c>
      <c r="O913" s="3" t="s">
        <v>35</v>
      </c>
      <c r="P913" s="3">
        <v>68</v>
      </c>
    </row>
    <row r="914" spans="1:20" x14ac:dyDescent="0.25">
      <c r="A914" s="3">
        <v>2021</v>
      </c>
      <c r="B914" s="3">
        <v>26</v>
      </c>
      <c r="C914" s="3" t="s">
        <v>0</v>
      </c>
      <c r="D914" s="3">
        <v>5572162</v>
      </c>
      <c r="E914" s="3">
        <v>88.9</v>
      </c>
      <c r="F914" s="1">
        <f t="shared" si="61"/>
        <v>13.84</v>
      </c>
      <c r="G914" s="2" t="s">
        <v>1</v>
      </c>
      <c r="H914" s="3">
        <v>40</v>
      </c>
      <c r="I914" s="3">
        <v>384.04910000000001</v>
      </c>
      <c r="J914" s="7">
        <f t="shared" si="64"/>
        <v>25.97</v>
      </c>
      <c r="K914" s="7">
        <f t="shared" si="62"/>
        <v>12.984999999999999</v>
      </c>
      <c r="L914" s="8">
        <f t="shared" si="63"/>
        <v>4986.8775635000002</v>
      </c>
      <c r="M914" s="3" t="s">
        <v>196</v>
      </c>
      <c r="N914" s="3" t="s">
        <v>607</v>
      </c>
      <c r="O914" s="3" t="s">
        <v>35</v>
      </c>
      <c r="P914" s="3">
        <v>68</v>
      </c>
    </row>
    <row r="915" spans="1:20" x14ac:dyDescent="0.25">
      <c r="A915" s="3">
        <v>2021</v>
      </c>
      <c r="B915" s="3">
        <v>26</v>
      </c>
      <c r="C915" s="3" t="s">
        <v>0</v>
      </c>
      <c r="D915" s="3">
        <v>5572568</v>
      </c>
      <c r="E915" s="3">
        <v>88.9</v>
      </c>
      <c r="F915" s="1">
        <f t="shared" si="61"/>
        <v>13.84</v>
      </c>
      <c r="G915" s="2" t="s">
        <v>1</v>
      </c>
      <c r="H915" s="3">
        <v>30</v>
      </c>
      <c r="I915" s="3">
        <v>288.03750000000002</v>
      </c>
      <c r="J915" s="7">
        <f t="shared" si="64"/>
        <v>25.97</v>
      </c>
      <c r="K915" s="7">
        <f t="shared" si="62"/>
        <v>12.984999999999999</v>
      </c>
      <c r="L915" s="8">
        <f t="shared" si="63"/>
        <v>3740.1669375000001</v>
      </c>
      <c r="M915" s="3" t="s">
        <v>196</v>
      </c>
      <c r="N915" s="3" t="s">
        <v>608</v>
      </c>
      <c r="O915" s="3" t="s">
        <v>35</v>
      </c>
      <c r="P915" s="3">
        <v>68</v>
      </c>
    </row>
    <row r="916" spans="1:20" x14ac:dyDescent="0.25">
      <c r="A916" s="3">
        <v>2021</v>
      </c>
      <c r="B916" s="3">
        <v>26</v>
      </c>
      <c r="C916" s="3" t="s">
        <v>0</v>
      </c>
      <c r="D916" s="3">
        <v>5572571</v>
      </c>
      <c r="E916" s="3">
        <v>88.9</v>
      </c>
      <c r="F916" s="1">
        <f t="shared" si="61"/>
        <v>13.84</v>
      </c>
      <c r="G916" s="2" t="s">
        <v>1</v>
      </c>
      <c r="H916" s="3">
        <v>16</v>
      </c>
      <c r="I916" s="3">
        <v>153.6189</v>
      </c>
      <c r="J916" s="7">
        <f t="shared" si="64"/>
        <v>25.97</v>
      </c>
      <c r="K916" s="7">
        <f t="shared" si="62"/>
        <v>12.984999999999999</v>
      </c>
      <c r="L916" s="8">
        <f t="shared" si="63"/>
        <v>1994.7414164999998</v>
      </c>
      <c r="M916" s="3" t="s">
        <v>196</v>
      </c>
      <c r="N916" s="3" t="s">
        <v>608</v>
      </c>
      <c r="O916" s="3" t="s">
        <v>35</v>
      </c>
      <c r="P916" s="3">
        <v>68</v>
      </c>
    </row>
    <row r="917" spans="1:20" x14ac:dyDescent="0.25">
      <c r="A917" s="3">
        <v>2021</v>
      </c>
      <c r="B917" s="3">
        <v>26</v>
      </c>
      <c r="C917" s="3" t="s">
        <v>0</v>
      </c>
      <c r="D917" s="3">
        <v>5572569</v>
      </c>
      <c r="E917" s="3">
        <v>88.9</v>
      </c>
      <c r="F917" s="1">
        <f t="shared" si="61"/>
        <v>13.84</v>
      </c>
      <c r="G917" s="2" t="s">
        <v>1</v>
      </c>
      <c r="H917" s="3">
        <v>30</v>
      </c>
      <c r="I917" s="3">
        <v>288.03660000000002</v>
      </c>
      <c r="J917" s="7">
        <f t="shared" si="64"/>
        <v>25.97</v>
      </c>
      <c r="K917" s="7">
        <f t="shared" si="62"/>
        <v>19.477499999999999</v>
      </c>
      <c r="L917" s="8">
        <f t="shared" si="63"/>
        <v>5610.2328765000002</v>
      </c>
      <c r="M917" s="3" t="s">
        <v>395</v>
      </c>
      <c r="N917" s="3" t="s">
        <v>608</v>
      </c>
      <c r="O917" s="3" t="s">
        <v>35</v>
      </c>
      <c r="P917" s="3">
        <v>68</v>
      </c>
    </row>
    <row r="918" spans="1:20" x14ac:dyDescent="0.25">
      <c r="A918" s="3">
        <v>2021</v>
      </c>
      <c r="B918" s="3">
        <v>26</v>
      </c>
      <c r="C918" s="3" t="s">
        <v>0</v>
      </c>
      <c r="D918" s="3">
        <v>5572569</v>
      </c>
      <c r="E918" s="3">
        <v>88.9</v>
      </c>
      <c r="F918" s="1">
        <f t="shared" si="61"/>
        <v>13.84</v>
      </c>
      <c r="G918" s="2" t="s">
        <v>1</v>
      </c>
      <c r="H918" s="3">
        <v>24</v>
      </c>
      <c r="I918" s="3">
        <v>230.42910000000001</v>
      </c>
      <c r="J918" s="7">
        <f t="shared" si="64"/>
        <v>25.97</v>
      </c>
      <c r="K918" s="7">
        <f t="shared" si="62"/>
        <v>12.984999999999999</v>
      </c>
      <c r="L918" s="8">
        <f t="shared" si="63"/>
        <v>2992.1218635</v>
      </c>
      <c r="M918" s="3" t="s">
        <v>196</v>
      </c>
      <c r="N918" s="3" t="s">
        <v>608</v>
      </c>
      <c r="O918" s="3" t="s">
        <v>35</v>
      </c>
      <c r="P918" s="3">
        <v>68</v>
      </c>
    </row>
    <row r="919" spans="1:20" x14ac:dyDescent="0.25">
      <c r="A919" s="3">
        <v>2021</v>
      </c>
      <c r="B919" s="3">
        <v>26</v>
      </c>
      <c r="C919" s="3" t="s">
        <v>0</v>
      </c>
      <c r="D919" s="3">
        <v>5572711</v>
      </c>
      <c r="E919" s="3">
        <v>73</v>
      </c>
      <c r="F919" s="1">
        <f t="shared" si="61"/>
        <v>9.67</v>
      </c>
      <c r="G919" s="2" t="s">
        <v>14</v>
      </c>
      <c r="H919" s="3">
        <v>2</v>
      </c>
      <c r="I919" s="3">
        <v>19.202300000000001</v>
      </c>
      <c r="J919" s="7">
        <v>22.57</v>
      </c>
      <c r="K919" s="7">
        <f t="shared" si="62"/>
        <v>16.927500000000002</v>
      </c>
      <c r="L919" s="8">
        <f t="shared" si="63"/>
        <v>325.04693325000005</v>
      </c>
      <c r="M919" s="3" t="s">
        <v>395</v>
      </c>
      <c r="N919" s="3" t="s">
        <v>609</v>
      </c>
      <c r="O919" s="3" t="s">
        <v>4</v>
      </c>
      <c r="P919" s="3">
        <v>65</v>
      </c>
    </row>
    <row r="920" spans="1:20" x14ac:dyDescent="0.25">
      <c r="A920" s="3">
        <v>2021</v>
      </c>
      <c r="B920" s="3">
        <v>26</v>
      </c>
      <c r="C920" s="3" t="s">
        <v>0</v>
      </c>
      <c r="D920" s="3">
        <v>5572714</v>
      </c>
      <c r="E920" s="3">
        <v>73</v>
      </c>
      <c r="F920" s="1">
        <f t="shared" si="61"/>
        <v>9.67</v>
      </c>
      <c r="G920" s="2" t="s">
        <v>14</v>
      </c>
      <c r="H920" s="3">
        <v>202</v>
      </c>
      <c r="I920" s="3">
        <v>1939.45</v>
      </c>
      <c r="J920" s="7">
        <v>22.57</v>
      </c>
      <c r="K920" s="7">
        <f t="shared" si="62"/>
        <v>16.927500000000002</v>
      </c>
      <c r="L920" s="8">
        <f t="shared" si="63"/>
        <v>32830.039875000002</v>
      </c>
      <c r="M920" s="3" t="s">
        <v>395</v>
      </c>
      <c r="N920" s="3" t="s">
        <v>609</v>
      </c>
      <c r="O920" s="3" t="s">
        <v>4</v>
      </c>
      <c r="P920" s="3">
        <v>65</v>
      </c>
    </row>
    <row r="921" spans="1:20" x14ac:dyDescent="0.25">
      <c r="A921" s="3">
        <v>2021</v>
      </c>
      <c r="B921" s="3">
        <v>26</v>
      </c>
      <c r="C921" s="3" t="s">
        <v>0</v>
      </c>
      <c r="D921" s="3">
        <v>5572713</v>
      </c>
      <c r="E921" s="3">
        <v>73</v>
      </c>
      <c r="F921" s="1">
        <f t="shared" si="61"/>
        <v>9.67</v>
      </c>
      <c r="G921" s="2" t="s">
        <v>14</v>
      </c>
      <c r="H921" s="3">
        <v>3</v>
      </c>
      <c r="I921" s="3">
        <v>28.803599999999999</v>
      </c>
      <c r="J921" s="7">
        <v>22.57</v>
      </c>
      <c r="K921" s="7">
        <f t="shared" si="62"/>
        <v>16.927500000000002</v>
      </c>
      <c r="L921" s="8">
        <f t="shared" si="63"/>
        <v>487.57293900000002</v>
      </c>
      <c r="M921" s="3" t="s">
        <v>395</v>
      </c>
      <c r="N921" s="3" t="s">
        <v>609</v>
      </c>
      <c r="O921" s="3" t="s">
        <v>4</v>
      </c>
      <c r="P921" s="3">
        <v>65</v>
      </c>
    </row>
    <row r="922" spans="1:20" x14ac:dyDescent="0.25">
      <c r="A922" s="3">
        <v>2021</v>
      </c>
      <c r="B922" s="3">
        <v>26</v>
      </c>
      <c r="C922" s="3" t="s">
        <v>0</v>
      </c>
      <c r="D922" s="3">
        <v>5572712</v>
      </c>
      <c r="E922" s="3">
        <v>73</v>
      </c>
      <c r="F922" s="1">
        <f t="shared" si="61"/>
        <v>9.67</v>
      </c>
      <c r="G922" s="2" t="s">
        <v>14</v>
      </c>
      <c r="H922" s="3">
        <v>21</v>
      </c>
      <c r="I922" s="3">
        <v>201.62</v>
      </c>
      <c r="J922" s="7">
        <v>22.57</v>
      </c>
      <c r="K922" s="7">
        <f t="shared" si="62"/>
        <v>16.927500000000002</v>
      </c>
      <c r="L922" s="8">
        <f t="shared" si="63"/>
        <v>3412.9225500000007</v>
      </c>
      <c r="M922" s="3" t="s">
        <v>395</v>
      </c>
      <c r="N922" s="3" t="s">
        <v>609</v>
      </c>
      <c r="O922" s="3" t="s">
        <v>4</v>
      </c>
      <c r="P922" s="3">
        <v>65</v>
      </c>
      <c r="Q922"/>
      <c r="R922"/>
      <c r="S922"/>
      <c r="T922"/>
    </row>
    <row r="923" spans="1:20" x14ac:dyDescent="0.25">
      <c r="A923" s="3">
        <v>2021</v>
      </c>
      <c r="B923" s="3">
        <v>26</v>
      </c>
      <c r="C923" s="3" t="s">
        <v>0</v>
      </c>
      <c r="D923" s="3">
        <v>5572715</v>
      </c>
      <c r="E923" s="3">
        <v>73</v>
      </c>
      <c r="F923" s="1">
        <f t="shared" si="61"/>
        <v>9.67</v>
      </c>
      <c r="G923" s="2" t="s">
        <v>14</v>
      </c>
      <c r="H923" s="3">
        <v>4</v>
      </c>
      <c r="I923" s="3">
        <v>38.404800000000002</v>
      </c>
      <c r="J923" s="7">
        <v>22.57</v>
      </c>
      <c r="K923" s="7">
        <f t="shared" si="62"/>
        <v>16.927500000000002</v>
      </c>
      <c r="L923" s="8">
        <f t="shared" si="63"/>
        <v>650.09725200000014</v>
      </c>
      <c r="M923" s="3" t="s">
        <v>395</v>
      </c>
      <c r="N923" s="3" t="s">
        <v>609</v>
      </c>
      <c r="O923" s="3" t="s">
        <v>4</v>
      </c>
      <c r="P923" s="3">
        <v>65</v>
      </c>
      <c r="Q923"/>
      <c r="R923"/>
      <c r="S923"/>
      <c r="T923"/>
    </row>
    <row r="924" spans="1:20" x14ac:dyDescent="0.25">
      <c r="A924" s="3">
        <v>2021</v>
      </c>
      <c r="B924" s="3">
        <v>26</v>
      </c>
      <c r="C924" s="3" t="s">
        <v>7</v>
      </c>
      <c r="D924" s="72">
        <v>14981</v>
      </c>
      <c r="E924" s="61">
        <v>219.1</v>
      </c>
      <c r="F924" s="63">
        <v>41.67</v>
      </c>
      <c r="G924" s="64" t="s">
        <v>1</v>
      </c>
      <c r="H924" s="62">
        <v>47</v>
      </c>
      <c r="I924" s="62">
        <v>620.91999999999996</v>
      </c>
      <c r="J924" s="65"/>
      <c r="K924" s="66">
        <v>63.51</v>
      </c>
      <c r="L924" s="8">
        <f t="shared" si="63"/>
        <v>39434.629199999996</v>
      </c>
      <c r="M924" s="3" t="s">
        <v>270</v>
      </c>
      <c r="N924" s="76" t="s">
        <v>610</v>
      </c>
      <c r="O924" s="61" t="s">
        <v>119</v>
      </c>
      <c r="Q924" s="169"/>
      <c r="R924" s="164"/>
      <c r="S924" s="164" t="s">
        <v>101</v>
      </c>
      <c r="T924" s="169">
        <v>8033088.8621492516</v>
      </c>
    </row>
    <row r="925" spans="1:20" x14ac:dyDescent="0.25">
      <c r="A925" s="3">
        <v>2021</v>
      </c>
      <c r="B925" s="3">
        <v>26</v>
      </c>
      <c r="C925" s="3" t="s">
        <v>7</v>
      </c>
      <c r="D925" s="72">
        <v>15046</v>
      </c>
      <c r="E925" s="61">
        <v>219.1</v>
      </c>
      <c r="F925" s="63">
        <v>41.67</v>
      </c>
      <c r="G925" s="64" t="s">
        <v>1</v>
      </c>
      <c r="H925" s="62">
        <v>47</v>
      </c>
      <c r="I925" s="62">
        <v>619.77</v>
      </c>
      <c r="J925" s="65"/>
      <c r="K925" s="66">
        <v>63.51</v>
      </c>
      <c r="L925" s="8">
        <f t="shared" si="63"/>
        <v>39361.592700000001</v>
      </c>
      <c r="M925" s="3" t="s">
        <v>270</v>
      </c>
      <c r="N925" s="76" t="s">
        <v>611</v>
      </c>
      <c r="O925" s="61" t="s">
        <v>119</v>
      </c>
      <c r="Q925" s="169">
        <f>SUM(L906:L925)</f>
        <v>222843.20190124999</v>
      </c>
      <c r="R925" s="164" t="s">
        <v>600</v>
      </c>
      <c r="S925" s="164" t="s">
        <v>102</v>
      </c>
      <c r="T925" s="169">
        <f>T924+Q925</f>
        <v>8255932.0640505012</v>
      </c>
    </row>
    <row r="926" spans="1:20" x14ac:dyDescent="0.25">
      <c r="F926" s="1" t="str">
        <f t="shared" ref="F926:F980" si="65">IF($E926=60.3,6.99,IF($E926=73,9.67,IF($E926=88.9,13.84,IF($E926=114.3,17.26,IF($E926=177.8,34.23,IF($E926=244.5,53.57,"ENTER WEIGHT"))))))</f>
        <v>ENTER WEIGHT</v>
      </c>
      <c r="G926" s="2"/>
      <c r="J926" s="7" t="str">
        <f t="shared" si="64"/>
        <v>ENTER WEIGHT</v>
      </c>
      <c r="K926" s="7" t="b">
        <f t="shared" si="62"/>
        <v>0</v>
      </c>
      <c r="L926" s="8">
        <f t="shared" si="63"/>
        <v>0</v>
      </c>
    </row>
    <row r="927" spans="1:20" x14ac:dyDescent="0.25">
      <c r="F927" s="1" t="str">
        <f t="shared" si="65"/>
        <v>ENTER WEIGHT</v>
      </c>
      <c r="G927" s="2"/>
      <c r="J927" s="7" t="str">
        <f t="shared" si="64"/>
        <v>ENTER WEIGHT</v>
      </c>
      <c r="K927" s="7" t="b">
        <f t="shared" si="62"/>
        <v>0</v>
      </c>
      <c r="L927" s="8">
        <f t="shared" si="63"/>
        <v>0</v>
      </c>
    </row>
    <row r="928" spans="1:20" x14ac:dyDescent="0.25">
      <c r="F928" s="1" t="str">
        <f t="shared" si="65"/>
        <v>ENTER WEIGHT</v>
      </c>
      <c r="G928" s="2"/>
      <c r="J928" s="7" t="str">
        <f t="shared" si="64"/>
        <v>ENTER WEIGHT</v>
      </c>
      <c r="K928" s="7" t="b">
        <f t="shared" si="62"/>
        <v>0</v>
      </c>
      <c r="L928" s="8">
        <f t="shared" si="63"/>
        <v>0</v>
      </c>
    </row>
    <row r="929" spans="6:12" x14ac:dyDescent="0.25">
      <c r="F929" s="1" t="str">
        <f t="shared" si="65"/>
        <v>ENTER WEIGHT</v>
      </c>
      <c r="G929" s="2"/>
      <c r="J929" s="7" t="str">
        <f t="shared" si="64"/>
        <v>ENTER WEIGHT</v>
      </c>
      <c r="K929" s="7" t="b">
        <f t="shared" si="62"/>
        <v>0</v>
      </c>
      <c r="L929" s="8">
        <f t="shared" si="63"/>
        <v>0</v>
      </c>
    </row>
    <row r="930" spans="6:12" x14ac:dyDescent="0.25">
      <c r="F930" s="1" t="str">
        <f t="shared" si="65"/>
        <v>ENTER WEIGHT</v>
      </c>
      <c r="G930" s="2"/>
      <c r="J930" s="7" t="str">
        <f t="shared" si="64"/>
        <v>ENTER WEIGHT</v>
      </c>
      <c r="K930" s="7" t="b">
        <f t="shared" si="62"/>
        <v>0</v>
      </c>
      <c r="L930" s="8">
        <f t="shared" si="63"/>
        <v>0</v>
      </c>
    </row>
    <row r="931" spans="6:12" x14ac:dyDescent="0.25">
      <c r="F931" s="1" t="str">
        <f t="shared" si="65"/>
        <v>ENTER WEIGHT</v>
      </c>
      <c r="G931" s="2"/>
      <c r="J931" s="7" t="str">
        <f t="shared" si="64"/>
        <v>ENTER WEIGHT</v>
      </c>
      <c r="K931" s="7" t="b">
        <f t="shared" si="62"/>
        <v>0</v>
      </c>
      <c r="L931" s="8">
        <f t="shared" si="63"/>
        <v>0</v>
      </c>
    </row>
    <row r="932" spans="6:12" x14ac:dyDescent="0.25">
      <c r="F932" s="1" t="str">
        <f t="shared" si="65"/>
        <v>ENTER WEIGHT</v>
      </c>
      <c r="G932" s="2"/>
      <c r="J932" s="7" t="str">
        <f t="shared" si="64"/>
        <v>ENTER WEIGHT</v>
      </c>
      <c r="K932" s="7" t="b">
        <f t="shared" si="62"/>
        <v>0</v>
      </c>
      <c r="L932" s="8">
        <f t="shared" si="63"/>
        <v>0</v>
      </c>
    </row>
    <row r="933" spans="6:12" x14ac:dyDescent="0.25">
      <c r="F933" s="1" t="str">
        <f t="shared" si="65"/>
        <v>ENTER WEIGHT</v>
      </c>
      <c r="G933" s="2"/>
      <c r="J933" s="7" t="str">
        <f t="shared" si="64"/>
        <v>ENTER WEIGHT</v>
      </c>
      <c r="K933" s="7" t="b">
        <f t="shared" ref="K933:K980" si="66">IF(M933="NEW",J933*1,IF(M933="YELLOW",J933*0.75,IF(M933="BLUE",J933*0.5)))</f>
        <v>0</v>
      </c>
      <c r="L933" s="8">
        <f t="shared" ref="L933:L980" si="67">I933*K933</f>
        <v>0</v>
      </c>
    </row>
    <row r="934" spans="6:12" x14ac:dyDescent="0.25">
      <c r="F934" s="1" t="str">
        <f t="shared" si="65"/>
        <v>ENTER WEIGHT</v>
      </c>
      <c r="G934" s="2"/>
      <c r="J934" s="7" t="str">
        <f t="shared" si="64"/>
        <v>ENTER WEIGHT</v>
      </c>
      <c r="K934" s="7" t="b">
        <f t="shared" si="66"/>
        <v>0</v>
      </c>
      <c r="L934" s="8">
        <f t="shared" si="67"/>
        <v>0</v>
      </c>
    </row>
    <row r="935" spans="6:12" x14ac:dyDescent="0.25">
      <c r="F935" s="1" t="str">
        <f t="shared" si="65"/>
        <v>ENTER WEIGHT</v>
      </c>
      <c r="G935" s="2"/>
      <c r="J935" s="7" t="str">
        <f t="shared" si="64"/>
        <v>ENTER WEIGHT</v>
      </c>
      <c r="K935" s="7" t="b">
        <f t="shared" si="66"/>
        <v>0</v>
      </c>
      <c r="L935" s="8">
        <f t="shared" si="67"/>
        <v>0</v>
      </c>
    </row>
    <row r="936" spans="6:12" x14ac:dyDescent="0.25">
      <c r="F936" s="1" t="str">
        <f t="shared" si="65"/>
        <v>ENTER WEIGHT</v>
      </c>
      <c r="G936" s="2"/>
      <c r="J936" s="7" t="str">
        <f t="shared" si="64"/>
        <v>ENTER WEIGHT</v>
      </c>
      <c r="K936" s="7" t="b">
        <f t="shared" si="66"/>
        <v>0</v>
      </c>
      <c r="L936" s="8">
        <f t="shared" si="67"/>
        <v>0</v>
      </c>
    </row>
    <row r="937" spans="6:12" x14ac:dyDescent="0.25">
      <c r="F937" s="1" t="str">
        <f t="shared" si="65"/>
        <v>ENTER WEIGHT</v>
      </c>
      <c r="G937" s="2"/>
      <c r="J937" s="7" t="str">
        <f t="shared" si="64"/>
        <v>ENTER WEIGHT</v>
      </c>
      <c r="K937" s="7" t="b">
        <f t="shared" si="66"/>
        <v>0</v>
      </c>
      <c r="L937" s="8">
        <f t="shared" si="67"/>
        <v>0</v>
      </c>
    </row>
    <row r="938" spans="6:12" x14ac:dyDescent="0.25">
      <c r="F938" s="1" t="str">
        <f t="shared" si="65"/>
        <v>ENTER WEIGHT</v>
      </c>
      <c r="G938" s="2"/>
      <c r="J938" s="7" t="str">
        <f t="shared" si="64"/>
        <v>ENTER WEIGHT</v>
      </c>
      <c r="K938" s="7" t="b">
        <f t="shared" si="66"/>
        <v>0</v>
      </c>
      <c r="L938" s="8">
        <f t="shared" si="67"/>
        <v>0</v>
      </c>
    </row>
    <row r="939" spans="6:12" x14ac:dyDescent="0.25">
      <c r="F939" s="1" t="str">
        <f t="shared" si="65"/>
        <v>ENTER WEIGHT</v>
      </c>
      <c r="G939" s="2"/>
      <c r="J939" s="7" t="str">
        <f t="shared" si="64"/>
        <v>ENTER WEIGHT</v>
      </c>
      <c r="K939" s="7" t="b">
        <f t="shared" si="66"/>
        <v>0</v>
      </c>
      <c r="L939" s="8">
        <f t="shared" si="67"/>
        <v>0</v>
      </c>
    </row>
    <row r="940" spans="6:12" x14ac:dyDescent="0.25">
      <c r="F940" s="1" t="str">
        <f t="shared" si="65"/>
        <v>ENTER WEIGHT</v>
      </c>
      <c r="G940" s="2"/>
      <c r="J940" s="7" t="str">
        <f t="shared" si="64"/>
        <v>ENTER WEIGHT</v>
      </c>
      <c r="K940" s="7" t="b">
        <f t="shared" si="66"/>
        <v>0</v>
      </c>
      <c r="L940" s="8">
        <f t="shared" si="67"/>
        <v>0</v>
      </c>
    </row>
    <row r="941" spans="6:12" x14ac:dyDescent="0.25">
      <c r="F941" s="1" t="str">
        <f t="shared" si="65"/>
        <v>ENTER WEIGHT</v>
      </c>
      <c r="G941" s="2"/>
      <c r="J941" s="7" t="str">
        <f t="shared" si="64"/>
        <v>ENTER WEIGHT</v>
      </c>
      <c r="K941" s="7" t="b">
        <f t="shared" si="66"/>
        <v>0</v>
      </c>
      <c r="L941" s="8">
        <f t="shared" si="67"/>
        <v>0</v>
      </c>
    </row>
    <row r="942" spans="6:12" x14ac:dyDescent="0.25">
      <c r="F942" s="1" t="str">
        <f t="shared" si="65"/>
        <v>ENTER WEIGHT</v>
      </c>
      <c r="G942" s="2"/>
      <c r="J942" s="7" t="str">
        <f t="shared" si="64"/>
        <v>ENTER WEIGHT</v>
      </c>
      <c r="K942" s="7" t="b">
        <f t="shared" si="66"/>
        <v>0</v>
      </c>
      <c r="L942" s="8">
        <f t="shared" si="67"/>
        <v>0</v>
      </c>
    </row>
    <row r="943" spans="6:12" x14ac:dyDescent="0.25">
      <c r="F943" s="1" t="str">
        <f t="shared" si="65"/>
        <v>ENTER WEIGHT</v>
      </c>
      <c r="G943" s="2"/>
      <c r="J943" s="7" t="str">
        <f t="shared" si="64"/>
        <v>ENTER WEIGHT</v>
      </c>
      <c r="K943" s="7" t="b">
        <f t="shared" si="66"/>
        <v>0</v>
      </c>
      <c r="L943" s="8">
        <f t="shared" si="67"/>
        <v>0</v>
      </c>
    </row>
    <row r="944" spans="6:12" x14ac:dyDescent="0.25">
      <c r="F944" s="1" t="str">
        <f t="shared" si="65"/>
        <v>ENTER WEIGHT</v>
      </c>
      <c r="G944" s="2"/>
      <c r="J944" s="7" t="str">
        <f t="shared" si="64"/>
        <v>ENTER WEIGHT</v>
      </c>
      <c r="K944" s="7" t="b">
        <f t="shared" si="66"/>
        <v>0</v>
      </c>
      <c r="L944" s="8">
        <f t="shared" si="67"/>
        <v>0</v>
      </c>
    </row>
    <row r="945" spans="6:12" x14ac:dyDescent="0.25">
      <c r="F945" s="1" t="str">
        <f t="shared" si="65"/>
        <v>ENTER WEIGHT</v>
      </c>
      <c r="G945" s="2"/>
      <c r="J945" s="7" t="str">
        <f t="shared" si="64"/>
        <v>ENTER WEIGHT</v>
      </c>
      <c r="K945" s="7" t="b">
        <f t="shared" si="66"/>
        <v>0</v>
      </c>
      <c r="L945" s="8">
        <f t="shared" si="67"/>
        <v>0</v>
      </c>
    </row>
    <row r="946" spans="6:12" x14ac:dyDescent="0.25">
      <c r="F946" s="1" t="str">
        <f t="shared" si="65"/>
        <v>ENTER WEIGHT</v>
      </c>
      <c r="G946" s="2"/>
      <c r="J946" s="7" t="str">
        <f t="shared" si="64"/>
        <v>ENTER WEIGHT</v>
      </c>
      <c r="K946" s="7" t="b">
        <f t="shared" si="66"/>
        <v>0</v>
      </c>
      <c r="L946" s="8">
        <f t="shared" si="67"/>
        <v>0</v>
      </c>
    </row>
    <row r="947" spans="6:12" x14ac:dyDescent="0.25">
      <c r="F947" s="1" t="str">
        <f t="shared" si="65"/>
        <v>ENTER WEIGHT</v>
      </c>
      <c r="G947" s="2"/>
      <c r="J947" s="7" t="str">
        <f t="shared" si="64"/>
        <v>ENTER WEIGHT</v>
      </c>
      <c r="K947" s="7" t="b">
        <f t="shared" si="66"/>
        <v>0</v>
      </c>
      <c r="L947" s="8">
        <f t="shared" si="67"/>
        <v>0</v>
      </c>
    </row>
    <row r="948" spans="6:12" x14ac:dyDescent="0.25">
      <c r="F948" s="1" t="str">
        <f t="shared" si="65"/>
        <v>ENTER WEIGHT</v>
      </c>
      <c r="G948" s="2"/>
      <c r="J948" s="7" t="str">
        <f t="shared" si="64"/>
        <v>ENTER WEIGHT</v>
      </c>
      <c r="K948" s="7" t="b">
        <f t="shared" si="66"/>
        <v>0</v>
      </c>
      <c r="L948" s="8">
        <f t="shared" si="67"/>
        <v>0</v>
      </c>
    </row>
    <row r="949" spans="6:12" x14ac:dyDescent="0.25">
      <c r="F949" s="1" t="str">
        <f t="shared" si="65"/>
        <v>ENTER WEIGHT</v>
      </c>
      <c r="G949" s="2"/>
      <c r="J949" s="7" t="str">
        <f t="shared" si="64"/>
        <v>ENTER WEIGHT</v>
      </c>
      <c r="K949" s="7" t="b">
        <f t="shared" si="66"/>
        <v>0</v>
      </c>
      <c r="L949" s="8">
        <f t="shared" si="67"/>
        <v>0</v>
      </c>
    </row>
    <row r="950" spans="6:12" x14ac:dyDescent="0.25">
      <c r="F950" s="1" t="str">
        <f t="shared" si="65"/>
        <v>ENTER WEIGHT</v>
      </c>
      <c r="G950" s="2"/>
      <c r="J950" s="7" t="str">
        <f t="shared" si="64"/>
        <v>ENTER WEIGHT</v>
      </c>
      <c r="K950" s="7" t="b">
        <f t="shared" si="66"/>
        <v>0</v>
      </c>
      <c r="L950" s="8">
        <f t="shared" si="67"/>
        <v>0</v>
      </c>
    </row>
    <row r="951" spans="6:12" x14ac:dyDescent="0.25">
      <c r="F951" s="1" t="str">
        <f t="shared" si="65"/>
        <v>ENTER WEIGHT</v>
      </c>
      <c r="G951" s="2"/>
      <c r="J951" s="7" t="str">
        <f t="shared" si="64"/>
        <v>ENTER WEIGHT</v>
      </c>
      <c r="K951" s="7" t="b">
        <f t="shared" si="66"/>
        <v>0</v>
      </c>
      <c r="L951" s="8">
        <f t="shared" si="67"/>
        <v>0</v>
      </c>
    </row>
    <row r="952" spans="6:12" x14ac:dyDescent="0.25">
      <c r="F952" s="1" t="str">
        <f t="shared" si="65"/>
        <v>ENTER WEIGHT</v>
      </c>
      <c r="G952" s="2"/>
      <c r="J952" s="7" t="str">
        <f t="shared" si="64"/>
        <v>ENTER WEIGHT</v>
      </c>
      <c r="K952" s="7" t="b">
        <f t="shared" si="66"/>
        <v>0</v>
      </c>
      <c r="L952" s="8">
        <f t="shared" si="67"/>
        <v>0</v>
      </c>
    </row>
    <row r="953" spans="6:12" x14ac:dyDescent="0.25">
      <c r="F953" s="1" t="str">
        <f t="shared" si="65"/>
        <v>ENTER WEIGHT</v>
      </c>
      <c r="G953" s="2"/>
      <c r="J953" s="7" t="str">
        <f t="shared" si="64"/>
        <v>ENTER WEIGHT</v>
      </c>
      <c r="K953" s="7" t="b">
        <f t="shared" si="66"/>
        <v>0</v>
      </c>
      <c r="L953" s="8">
        <f t="shared" si="67"/>
        <v>0</v>
      </c>
    </row>
    <row r="954" spans="6:12" x14ac:dyDescent="0.25">
      <c r="F954" s="1" t="str">
        <f t="shared" si="65"/>
        <v>ENTER WEIGHT</v>
      </c>
      <c r="G954" s="2"/>
      <c r="J954" s="7" t="str">
        <f t="shared" si="64"/>
        <v>ENTER WEIGHT</v>
      </c>
      <c r="K954" s="7" t="b">
        <f t="shared" si="66"/>
        <v>0</v>
      </c>
      <c r="L954" s="8">
        <f t="shared" si="67"/>
        <v>0</v>
      </c>
    </row>
    <row r="955" spans="6:12" x14ac:dyDescent="0.25">
      <c r="F955" s="1" t="str">
        <f t="shared" si="65"/>
        <v>ENTER WEIGHT</v>
      </c>
      <c r="G955" s="2"/>
      <c r="J955" s="7" t="str">
        <f t="shared" si="64"/>
        <v>ENTER WEIGHT</v>
      </c>
      <c r="K955" s="7" t="b">
        <f t="shared" si="66"/>
        <v>0</v>
      </c>
      <c r="L955" s="8">
        <f t="shared" si="67"/>
        <v>0</v>
      </c>
    </row>
    <row r="956" spans="6:12" x14ac:dyDescent="0.25">
      <c r="F956" s="1" t="str">
        <f t="shared" si="65"/>
        <v>ENTER WEIGHT</v>
      </c>
      <c r="G956" s="2"/>
      <c r="J956" s="7" t="str">
        <f t="shared" si="64"/>
        <v>ENTER WEIGHT</v>
      </c>
      <c r="K956" s="7" t="b">
        <f t="shared" si="66"/>
        <v>0</v>
      </c>
      <c r="L956" s="8">
        <f t="shared" si="67"/>
        <v>0</v>
      </c>
    </row>
    <row r="957" spans="6:12" x14ac:dyDescent="0.25">
      <c r="F957" s="1" t="str">
        <f t="shared" si="65"/>
        <v>ENTER WEIGHT</v>
      </c>
      <c r="G957" s="2"/>
      <c r="J957" s="7" t="str">
        <f t="shared" si="64"/>
        <v>ENTER WEIGHT</v>
      </c>
      <c r="K957" s="7" t="b">
        <f t="shared" si="66"/>
        <v>0</v>
      </c>
      <c r="L957" s="8">
        <f t="shared" si="67"/>
        <v>0</v>
      </c>
    </row>
    <row r="958" spans="6:12" x14ac:dyDescent="0.25">
      <c r="F958" s="1" t="str">
        <f t="shared" si="65"/>
        <v>ENTER WEIGHT</v>
      </c>
      <c r="G958" s="2"/>
      <c r="J958" s="7" t="str">
        <f t="shared" si="64"/>
        <v>ENTER WEIGHT</v>
      </c>
      <c r="K958" s="7" t="b">
        <f t="shared" si="66"/>
        <v>0</v>
      </c>
      <c r="L958" s="8">
        <f t="shared" si="67"/>
        <v>0</v>
      </c>
    </row>
    <row r="959" spans="6:12" x14ac:dyDescent="0.25">
      <c r="F959" s="1" t="str">
        <f t="shared" si="65"/>
        <v>ENTER WEIGHT</v>
      </c>
      <c r="G959" s="2"/>
      <c r="J959" s="7" t="str">
        <f t="shared" si="64"/>
        <v>ENTER WEIGHT</v>
      </c>
      <c r="K959" s="7" t="b">
        <f t="shared" si="66"/>
        <v>0</v>
      </c>
      <c r="L959" s="8">
        <f t="shared" si="67"/>
        <v>0</v>
      </c>
    </row>
    <row r="960" spans="6:12" x14ac:dyDescent="0.25">
      <c r="F960" s="1" t="str">
        <f t="shared" si="65"/>
        <v>ENTER WEIGHT</v>
      </c>
      <c r="G960" s="2"/>
      <c r="J960" s="7" t="str">
        <f t="shared" si="64"/>
        <v>ENTER WEIGHT</v>
      </c>
      <c r="K960" s="7" t="b">
        <f t="shared" si="66"/>
        <v>0</v>
      </c>
      <c r="L960" s="8">
        <f t="shared" si="67"/>
        <v>0</v>
      </c>
    </row>
    <row r="961" spans="6:12" x14ac:dyDescent="0.25">
      <c r="F961" s="1" t="str">
        <f t="shared" si="65"/>
        <v>ENTER WEIGHT</v>
      </c>
      <c r="G961" s="2"/>
      <c r="J961" s="7" t="str">
        <f t="shared" si="64"/>
        <v>ENTER WEIGHT</v>
      </c>
      <c r="K961" s="7" t="b">
        <f t="shared" si="66"/>
        <v>0</v>
      </c>
      <c r="L961" s="8">
        <f t="shared" si="67"/>
        <v>0</v>
      </c>
    </row>
    <row r="962" spans="6:12" x14ac:dyDescent="0.25">
      <c r="F962" s="1" t="str">
        <f t="shared" si="65"/>
        <v>ENTER WEIGHT</v>
      </c>
      <c r="G962" s="2"/>
      <c r="J962" s="7" t="str">
        <f t="shared" si="64"/>
        <v>ENTER WEIGHT</v>
      </c>
      <c r="K962" s="7" t="b">
        <f t="shared" si="66"/>
        <v>0</v>
      </c>
      <c r="L962" s="8">
        <f t="shared" si="67"/>
        <v>0</v>
      </c>
    </row>
    <row r="963" spans="6:12" x14ac:dyDescent="0.25">
      <c r="F963" s="1" t="str">
        <f t="shared" si="65"/>
        <v>ENTER WEIGHT</v>
      </c>
      <c r="G963" s="2"/>
      <c r="J963" s="7" t="str">
        <f t="shared" si="64"/>
        <v>ENTER WEIGHT</v>
      </c>
      <c r="K963" s="7" t="b">
        <f t="shared" si="66"/>
        <v>0</v>
      </c>
      <c r="L963" s="8">
        <f t="shared" si="67"/>
        <v>0</v>
      </c>
    </row>
    <row r="964" spans="6:12" x14ac:dyDescent="0.25">
      <c r="F964" s="1" t="str">
        <f t="shared" si="65"/>
        <v>ENTER WEIGHT</v>
      </c>
      <c r="G964" s="2"/>
      <c r="J964" s="7" t="str">
        <f t="shared" si="64"/>
        <v>ENTER WEIGHT</v>
      </c>
      <c r="K964" s="7" t="b">
        <f t="shared" si="66"/>
        <v>0</v>
      </c>
      <c r="L964" s="8">
        <f t="shared" si="67"/>
        <v>0</v>
      </c>
    </row>
    <row r="965" spans="6:12" x14ac:dyDescent="0.25">
      <c r="F965" s="1" t="str">
        <f t="shared" si="65"/>
        <v>ENTER WEIGHT</v>
      </c>
      <c r="G965" s="2"/>
      <c r="J965" s="7" t="str">
        <f t="shared" si="64"/>
        <v>ENTER WEIGHT</v>
      </c>
      <c r="K965" s="7" t="b">
        <f t="shared" si="66"/>
        <v>0</v>
      </c>
      <c r="L965" s="8">
        <f t="shared" si="67"/>
        <v>0</v>
      </c>
    </row>
    <row r="966" spans="6:12" x14ac:dyDescent="0.25">
      <c r="F966" s="1" t="str">
        <f t="shared" si="65"/>
        <v>ENTER WEIGHT</v>
      </c>
      <c r="G966" s="2"/>
      <c r="J966" s="7" t="str">
        <f t="shared" si="64"/>
        <v>ENTER WEIGHT</v>
      </c>
      <c r="K966" s="7" t="b">
        <f t="shared" si="66"/>
        <v>0</v>
      </c>
      <c r="L966" s="8">
        <f t="shared" si="67"/>
        <v>0</v>
      </c>
    </row>
    <row r="967" spans="6:12" x14ac:dyDescent="0.25">
      <c r="F967" s="1" t="str">
        <f t="shared" si="65"/>
        <v>ENTER WEIGHT</v>
      </c>
      <c r="G967" s="2"/>
      <c r="J967" s="7" t="str">
        <f t="shared" si="64"/>
        <v>ENTER WEIGHT</v>
      </c>
      <c r="K967" s="7" t="b">
        <f t="shared" si="66"/>
        <v>0</v>
      </c>
      <c r="L967" s="8">
        <f t="shared" si="67"/>
        <v>0</v>
      </c>
    </row>
    <row r="968" spans="6:12" x14ac:dyDescent="0.25">
      <c r="F968" s="1" t="str">
        <f t="shared" si="65"/>
        <v>ENTER WEIGHT</v>
      </c>
      <c r="G968" s="2"/>
      <c r="J968" s="7" t="str">
        <f t="shared" si="64"/>
        <v>ENTER WEIGHT</v>
      </c>
      <c r="K968" s="7" t="b">
        <f t="shared" si="66"/>
        <v>0</v>
      </c>
      <c r="L968" s="8">
        <f t="shared" si="67"/>
        <v>0</v>
      </c>
    </row>
    <row r="969" spans="6:12" x14ac:dyDescent="0.25">
      <c r="F969" s="1" t="str">
        <f t="shared" si="65"/>
        <v>ENTER WEIGHT</v>
      </c>
      <c r="G969" s="2"/>
      <c r="J969" s="7" t="str">
        <f t="shared" si="64"/>
        <v>ENTER WEIGHT</v>
      </c>
      <c r="K969" s="7" t="b">
        <f t="shared" si="66"/>
        <v>0</v>
      </c>
      <c r="L969" s="8">
        <f t="shared" si="67"/>
        <v>0</v>
      </c>
    </row>
    <row r="970" spans="6:12" x14ac:dyDescent="0.25">
      <c r="F970" s="1" t="str">
        <f t="shared" si="65"/>
        <v>ENTER WEIGHT</v>
      </c>
      <c r="G970" s="2"/>
      <c r="J970" s="7" t="str">
        <f t="shared" si="64"/>
        <v>ENTER WEIGHT</v>
      </c>
      <c r="K970" s="7" t="b">
        <f t="shared" si="66"/>
        <v>0</v>
      </c>
      <c r="L970" s="8">
        <f t="shared" si="67"/>
        <v>0</v>
      </c>
    </row>
    <row r="971" spans="6:12" x14ac:dyDescent="0.25">
      <c r="F971" s="1" t="str">
        <f t="shared" si="65"/>
        <v>ENTER WEIGHT</v>
      </c>
      <c r="G971" s="2"/>
      <c r="J971" s="7" t="str">
        <f t="shared" si="64"/>
        <v>ENTER WEIGHT</v>
      </c>
      <c r="K971" s="7" t="b">
        <f t="shared" si="66"/>
        <v>0</v>
      </c>
      <c r="L971" s="8">
        <f t="shared" si="67"/>
        <v>0</v>
      </c>
    </row>
    <row r="972" spans="6:12" x14ac:dyDescent="0.25">
      <c r="F972" s="1" t="str">
        <f t="shared" si="65"/>
        <v>ENTER WEIGHT</v>
      </c>
      <c r="G972" s="2"/>
      <c r="J972" s="7" t="str">
        <f t="shared" si="64"/>
        <v>ENTER WEIGHT</v>
      </c>
      <c r="K972" s="7" t="b">
        <f t="shared" si="66"/>
        <v>0</v>
      </c>
      <c r="L972" s="8">
        <f t="shared" si="67"/>
        <v>0</v>
      </c>
    </row>
    <row r="973" spans="6:12" x14ac:dyDescent="0.25">
      <c r="F973" s="1" t="str">
        <f t="shared" si="65"/>
        <v>ENTER WEIGHT</v>
      </c>
      <c r="G973" s="2"/>
      <c r="J973" s="7" t="str">
        <f t="shared" si="64"/>
        <v>ENTER WEIGHT</v>
      </c>
      <c r="K973" s="7" t="b">
        <f t="shared" si="66"/>
        <v>0</v>
      </c>
      <c r="L973" s="8">
        <f t="shared" si="67"/>
        <v>0</v>
      </c>
    </row>
    <row r="974" spans="6:12" x14ac:dyDescent="0.25">
      <c r="F974" s="1" t="str">
        <f t="shared" si="65"/>
        <v>ENTER WEIGHT</v>
      </c>
      <c r="G974" s="2"/>
      <c r="J974" s="7" t="str">
        <f t="shared" si="64"/>
        <v>ENTER WEIGHT</v>
      </c>
      <c r="K974" s="7" t="b">
        <f t="shared" si="66"/>
        <v>0</v>
      </c>
      <c r="L974" s="8">
        <f t="shared" si="67"/>
        <v>0</v>
      </c>
    </row>
    <row r="975" spans="6:12" x14ac:dyDescent="0.25">
      <c r="F975" s="1" t="str">
        <f t="shared" si="65"/>
        <v>ENTER WEIGHT</v>
      </c>
      <c r="G975" s="2"/>
      <c r="J975" s="7" t="str">
        <f t="shared" si="64"/>
        <v>ENTER WEIGHT</v>
      </c>
      <c r="K975" s="7" t="b">
        <f t="shared" si="66"/>
        <v>0</v>
      </c>
      <c r="L975" s="8">
        <f t="shared" si="67"/>
        <v>0</v>
      </c>
    </row>
    <row r="976" spans="6:12" x14ac:dyDescent="0.25">
      <c r="F976" s="1" t="str">
        <f t="shared" si="65"/>
        <v>ENTER WEIGHT</v>
      </c>
      <c r="G976" s="2"/>
      <c r="J976" s="7" t="str">
        <f t="shared" ref="J976:J980" si="68">IF($E976=60.3,14.84,IF($E976=73,18.54,IF($E976=88.9,25.97,IF(AND($E976=114.3, $F976=17.26),25.97,IF(AND($E976=177.8, $F976=34.23),50.76,IF(AND($E976=244.5,$F976=53.57),79.18,"ENTER WEIGHT"))))))</f>
        <v>ENTER WEIGHT</v>
      </c>
      <c r="K976" s="7" t="b">
        <f t="shared" si="66"/>
        <v>0</v>
      </c>
      <c r="L976" s="8">
        <f t="shared" si="67"/>
        <v>0</v>
      </c>
    </row>
    <row r="977" spans="6:12" x14ac:dyDescent="0.25">
      <c r="F977" s="1" t="str">
        <f t="shared" si="65"/>
        <v>ENTER WEIGHT</v>
      </c>
      <c r="G977" s="2"/>
      <c r="J977" s="7" t="str">
        <f t="shared" si="68"/>
        <v>ENTER WEIGHT</v>
      </c>
      <c r="K977" s="7" t="b">
        <f t="shared" si="66"/>
        <v>0</v>
      </c>
      <c r="L977" s="8">
        <f t="shared" si="67"/>
        <v>0</v>
      </c>
    </row>
    <row r="978" spans="6:12" x14ac:dyDescent="0.25">
      <c r="F978" s="1" t="str">
        <f t="shared" si="65"/>
        <v>ENTER WEIGHT</v>
      </c>
      <c r="G978" s="2"/>
      <c r="J978" s="7" t="str">
        <f t="shared" si="68"/>
        <v>ENTER WEIGHT</v>
      </c>
      <c r="K978" s="7" t="b">
        <f t="shared" si="66"/>
        <v>0</v>
      </c>
      <c r="L978" s="8">
        <f t="shared" si="67"/>
        <v>0</v>
      </c>
    </row>
    <row r="979" spans="6:12" x14ac:dyDescent="0.25">
      <c r="F979" s="1" t="str">
        <f t="shared" si="65"/>
        <v>ENTER WEIGHT</v>
      </c>
      <c r="G979" s="2"/>
      <c r="J979" s="7" t="str">
        <f t="shared" si="68"/>
        <v>ENTER WEIGHT</v>
      </c>
      <c r="K979" s="7" t="b">
        <f t="shared" si="66"/>
        <v>0</v>
      </c>
      <c r="L979" s="8">
        <f t="shared" si="67"/>
        <v>0</v>
      </c>
    </row>
    <row r="980" spans="6:12" x14ac:dyDescent="0.25">
      <c r="F980" s="1" t="str">
        <f t="shared" si="65"/>
        <v>ENTER WEIGHT</v>
      </c>
      <c r="G980" s="2"/>
      <c r="J980" s="7" t="str">
        <f t="shared" si="68"/>
        <v>ENTER WEIGHT</v>
      </c>
      <c r="K980" s="7" t="b">
        <f t="shared" si="66"/>
        <v>0</v>
      </c>
      <c r="L980" s="8">
        <f t="shared" si="67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98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2021-06-28T19:23:19Z</dcterms:modified>
</cp:coreProperties>
</file>