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I5749" i="1" l="1"/>
  <c r="I5748" i="1"/>
  <c r="I5747" i="1"/>
  <c r="I5746" i="1"/>
  <c r="I5745" i="1"/>
  <c r="I5744" i="1"/>
  <c r="I5743" i="1"/>
  <c r="I5742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29" i="1"/>
  <c r="L5712" i="1" l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L5685" i="1" l="1"/>
  <c r="L5622" i="1" l="1"/>
  <c r="L5621" i="1"/>
  <c r="L5620" i="1"/>
  <c r="L5619" i="1"/>
  <c r="L5618" i="1" l="1"/>
  <c r="J5603" i="1" l="1"/>
  <c r="L5600" i="1" l="1"/>
  <c r="I5474" i="1" l="1"/>
  <c r="I5475" i="1"/>
  <c r="I5476" i="1"/>
  <c r="I5477" i="1"/>
  <c r="I5478" i="1"/>
  <c r="I5479" i="1"/>
  <c r="I5480" i="1"/>
  <c r="I5481" i="1"/>
  <c r="I5482" i="1"/>
  <c r="I5483" i="1"/>
  <c r="I5473" i="1"/>
  <c r="I5472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53" i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 s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 s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 s="1"/>
  <c r="L5198" i="1" s="1"/>
  <c r="F5199" i="1"/>
  <c r="J5199" i="1" s="1"/>
  <c r="K5199" i="1"/>
  <c r="L5199" i="1" s="1"/>
  <c r="F5200" i="1"/>
  <c r="J5200" i="1" s="1"/>
  <c r="K5200" i="1" s="1"/>
  <c r="L5200" i="1" s="1"/>
  <c r="F5201" i="1"/>
  <c r="J5201" i="1" s="1"/>
  <c r="K5201" i="1"/>
  <c r="L5201" i="1" s="1"/>
  <c r="F5202" i="1"/>
  <c r="J5202" i="1" s="1"/>
  <c r="K5202" i="1" s="1"/>
  <c r="L5202" i="1" s="1"/>
  <c r="F5203" i="1"/>
  <c r="J5203" i="1" s="1"/>
  <c r="K5203" i="1"/>
  <c r="L5203" i="1" s="1"/>
  <c r="F5204" i="1"/>
  <c r="J5204" i="1" s="1"/>
  <c r="K5204" i="1" s="1"/>
  <c r="L5204" i="1" s="1"/>
  <c r="F5205" i="1"/>
  <c r="J5205" i="1" s="1"/>
  <c r="K5205" i="1"/>
  <c r="L5205" i="1" s="1"/>
  <c r="F5206" i="1"/>
  <c r="J5206" i="1" s="1"/>
  <c r="K5206" i="1" s="1"/>
  <c r="L5206" i="1" s="1"/>
  <c r="F5207" i="1"/>
  <c r="J5207" i="1" s="1"/>
  <c r="K5207" i="1"/>
  <c r="L5207" i="1" s="1"/>
  <c r="F5208" i="1"/>
  <c r="J5208" i="1" s="1"/>
  <c r="K5208" i="1" s="1"/>
  <c r="L5208" i="1" s="1"/>
  <c r="F5209" i="1"/>
  <c r="J5209" i="1" s="1"/>
  <c r="K5209" i="1"/>
  <c r="L5209" i="1" s="1"/>
  <c r="F5210" i="1"/>
  <c r="J5210" i="1" s="1"/>
  <c r="K5210" i="1" s="1"/>
  <c r="L5210" i="1" s="1"/>
  <c r="F5211" i="1"/>
  <c r="J5211" i="1" s="1"/>
  <c r="K5211" i="1"/>
  <c r="L5211" i="1" s="1"/>
  <c r="F5212" i="1"/>
  <c r="J5212" i="1" s="1"/>
  <c r="K5212" i="1" s="1"/>
  <c r="L5212" i="1" s="1"/>
  <c r="F5213" i="1"/>
  <c r="J5213" i="1" s="1"/>
  <c r="K5213" i="1"/>
  <c r="L5213" i="1" s="1"/>
  <c r="F5214" i="1"/>
  <c r="J5214" i="1" s="1"/>
  <c r="K5214" i="1" s="1"/>
  <c r="L5214" i="1" s="1"/>
  <c r="F5215" i="1"/>
  <c r="J5215" i="1" s="1"/>
  <c r="K5215" i="1"/>
  <c r="L5215" i="1" s="1"/>
  <c r="F5216" i="1"/>
  <c r="J5216" i="1" s="1"/>
  <c r="K5216" i="1" s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 s="1"/>
  <c r="L5446" i="1" s="1"/>
  <c r="F5447" i="1"/>
  <c r="J5447" i="1" s="1"/>
  <c r="K5447" i="1"/>
  <c r="L5447" i="1" s="1"/>
  <c r="F5448" i="1"/>
  <c r="J5448" i="1" s="1"/>
  <c r="K5448" i="1" s="1"/>
  <c r="L5448" i="1" s="1"/>
  <c r="F5449" i="1"/>
  <c r="J5449" i="1" s="1"/>
  <c r="K5449" i="1"/>
  <c r="L5449" i="1" s="1"/>
  <c r="F5450" i="1"/>
  <c r="J5450" i="1" s="1"/>
  <c r="K5450" i="1" s="1"/>
  <c r="L5450" i="1" s="1"/>
  <c r="F5451" i="1"/>
  <c r="J5451" i="1" s="1"/>
  <c r="K5451" i="1"/>
  <c r="L5451" i="1" s="1"/>
  <c r="F5452" i="1"/>
  <c r="J5452" i="1" s="1"/>
  <c r="K5452" i="1" s="1"/>
  <c r="L5452" i="1" s="1"/>
  <c r="F5453" i="1"/>
  <c r="K5453" i="1"/>
  <c r="L5453" i="1" s="1"/>
  <c r="F5454" i="1"/>
  <c r="J5454" i="1" s="1"/>
  <c r="K5454" i="1" s="1"/>
  <c r="L5454" i="1" s="1"/>
  <c r="F5455" i="1"/>
  <c r="J5455" i="1" s="1"/>
  <c r="K5455" i="1"/>
  <c r="L5455" i="1" s="1"/>
  <c r="F5456" i="1"/>
  <c r="J5456" i="1" s="1"/>
  <c r="K5456" i="1" s="1"/>
  <c r="L5456" i="1" s="1"/>
  <c r="F5457" i="1"/>
  <c r="J5457" i="1" s="1"/>
  <c r="K5457" i="1"/>
  <c r="L5457" i="1" s="1"/>
  <c r="F5458" i="1"/>
  <c r="J5458" i="1" s="1"/>
  <c r="K5458" i="1" s="1"/>
  <c r="L5458" i="1" s="1"/>
  <c r="F5459" i="1"/>
  <c r="K5459" i="1"/>
  <c r="L5459" i="1" s="1"/>
  <c r="F5460" i="1"/>
  <c r="J5460" i="1" s="1"/>
  <c r="K5460" i="1" s="1"/>
  <c r="L5460" i="1" s="1"/>
  <c r="F5461" i="1"/>
  <c r="J5461" i="1" s="1"/>
  <c r="K5461" i="1"/>
  <c r="L5461" i="1" s="1"/>
  <c r="F5462" i="1"/>
  <c r="J5462" i="1" s="1"/>
  <c r="K5462" i="1" s="1"/>
  <c r="L5462" i="1" s="1"/>
  <c r="F5463" i="1"/>
  <c r="J5463" i="1" s="1"/>
  <c r="K5463" i="1"/>
  <c r="L5463" i="1" s="1"/>
  <c r="F5464" i="1"/>
  <c r="K5464" i="1"/>
  <c r="L5464" i="1" s="1"/>
  <c r="F5465" i="1"/>
  <c r="J5465" i="1" s="1"/>
  <c r="K5465" i="1"/>
  <c r="L5465" i="1" s="1"/>
  <c r="F5466" i="1"/>
  <c r="J5466" i="1" s="1"/>
  <c r="K5466" i="1" s="1"/>
  <c r="L5466" i="1" s="1"/>
  <c r="F5467" i="1"/>
  <c r="J5467" i="1" s="1"/>
  <c r="K5467" i="1"/>
  <c r="L5467" i="1" s="1"/>
  <c r="F5468" i="1"/>
  <c r="J5468" i="1" s="1"/>
  <c r="K5468" i="1" s="1"/>
  <c r="L5468" i="1" s="1"/>
  <c r="F5469" i="1"/>
  <c r="J5469" i="1" s="1"/>
  <c r="K5469" i="1"/>
  <c r="L5469" i="1" s="1"/>
  <c r="F5470" i="1"/>
  <c r="J5470" i="1" s="1"/>
  <c r="K5470" i="1" s="1"/>
  <c r="L5470" i="1" s="1"/>
  <c r="F5471" i="1"/>
  <c r="J5471" i="1" s="1"/>
  <c r="K5471" i="1"/>
  <c r="L5471" i="1" s="1"/>
  <c r="F5472" i="1"/>
  <c r="J5472" i="1" s="1"/>
  <c r="K5472" i="1" s="1"/>
  <c r="L5472" i="1" s="1"/>
  <c r="F5473" i="1"/>
  <c r="J5473" i="1" s="1"/>
  <c r="K5473" i="1" s="1"/>
  <c r="L5473" i="1" s="1"/>
  <c r="F5474" i="1"/>
  <c r="J5474" i="1" s="1"/>
  <c r="L5474" i="1"/>
  <c r="F5475" i="1"/>
  <c r="J5475" i="1" s="1"/>
  <c r="K5475" i="1" s="1"/>
  <c r="L5475" i="1" s="1"/>
  <c r="F5476" i="1"/>
  <c r="J5476" i="1" s="1"/>
  <c r="K5476" i="1" s="1"/>
  <c r="L5476" i="1" s="1"/>
  <c r="F5477" i="1"/>
  <c r="J5477" i="1" s="1"/>
  <c r="K5477" i="1" s="1"/>
  <c r="L5477" i="1" s="1"/>
  <c r="F5478" i="1"/>
  <c r="J5478" i="1" s="1"/>
  <c r="K5478" i="1" s="1"/>
  <c r="L5478" i="1" s="1"/>
  <c r="F5479" i="1"/>
  <c r="J5479" i="1" s="1"/>
  <c r="K5479" i="1" s="1"/>
  <c r="L5479" i="1" s="1"/>
  <c r="F5480" i="1"/>
  <c r="J5480" i="1" s="1"/>
  <c r="K5480" i="1" s="1"/>
  <c r="L5480" i="1" s="1"/>
  <c r="F5481" i="1"/>
  <c r="J5481" i="1" s="1"/>
  <c r="K5481" i="1" s="1"/>
  <c r="L5481" i="1" s="1"/>
  <c r="F5482" i="1"/>
  <c r="J5482" i="1" s="1"/>
  <c r="K5482" i="1" s="1"/>
  <c r="L5482" i="1" s="1"/>
  <c r="F5483" i="1"/>
  <c r="J5483" i="1" s="1"/>
  <c r="K5483" i="1" s="1"/>
  <c r="L5483" i="1" s="1"/>
  <c r="F5484" i="1"/>
  <c r="J5484" i="1" s="1"/>
  <c r="K5484" i="1" s="1"/>
  <c r="L5484" i="1" s="1"/>
  <c r="F5485" i="1"/>
  <c r="K5485" i="1"/>
  <c r="L5485" i="1" s="1"/>
  <c r="F5486" i="1"/>
  <c r="K5486" i="1"/>
  <c r="L5486" i="1" s="1"/>
  <c r="F5487" i="1"/>
  <c r="J5487" i="1" s="1"/>
  <c r="K5487" i="1" s="1"/>
  <c r="L5487" i="1" s="1"/>
  <c r="F5488" i="1"/>
  <c r="J5488" i="1" s="1"/>
  <c r="K5488" i="1" s="1"/>
  <c r="L5488" i="1" s="1"/>
  <c r="F5489" i="1"/>
  <c r="J5489" i="1" s="1"/>
  <c r="K5489" i="1" s="1"/>
  <c r="L5489" i="1" s="1"/>
  <c r="F5490" i="1"/>
  <c r="J5490" i="1" s="1"/>
  <c r="K5490" i="1" s="1"/>
  <c r="L5490" i="1" s="1"/>
  <c r="F5491" i="1"/>
  <c r="J5491" i="1" s="1"/>
  <c r="K5491" i="1" s="1"/>
  <c r="L5491" i="1" s="1"/>
  <c r="F5492" i="1"/>
  <c r="J5492" i="1" s="1"/>
  <c r="K5492" i="1" s="1"/>
  <c r="L5492" i="1" s="1"/>
  <c r="F5493" i="1"/>
  <c r="J5493" i="1" s="1"/>
  <c r="K5493" i="1" s="1"/>
  <c r="L5493" i="1" s="1"/>
  <c r="F5494" i="1"/>
  <c r="J5494" i="1" s="1"/>
  <c r="K5494" i="1" s="1"/>
  <c r="L5494" i="1" s="1"/>
  <c r="F5495" i="1"/>
  <c r="J5495" i="1" s="1"/>
  <c r="K5495" i="1" s="1"/>
  <c r="L5495" i="1" s="1"/>
  <c r="F5496" i="1"/>
  <c r="J5496" i="1" s="1"/>
  <c r="K5496" i="1" s="1"/>
  <c r="L5496" i="1" s="1"/>
  <c r="F5497" i="1"/>
  <c r="J5497" i="1" s="1"/>
  <c r="K5497" i="1" s="1"/>
  <c r="L5497" i="1" s="1"/>
  <c r="F5498" i="1"/>
  <c r="J5498" i="1" s="1"/>
  <c r="K5498" i="1" s="1"/>
  <c r="L5498" i="1" s="1"/>
  <c r="F5499" i="1"/>
  <c r="J5499" i="1" s="1"/>
  <c r="K5499" i="1" s="1"/>
  <c r="L5499" i="1" s="1"/>
  <c r="F5500" i="1"/>
  <c r="J5500" i="1" s="1"/>
  <c r="K5500" i="1" s="1"/>
  <c r="L5500" i="1" s="1"/>
  <c r="F5501" i="1"/>
  <c r="J5501" i="1" s="1"/>
  <c r="K5501" i="1" s="1"/>
  <c r="L5501" i="1" s="1"/>
  <c r="F5502" i="1"/>
  <c r="J5502" i="1" s="1"/>
  <c r="K5502" i="1" s="1"/>
  <c r="L5502" i="1" s="1"/>
  <c r="F5503" i="1"/>
  <c r="J5503" i="1" s="1"/>
  <c r="K5503" i="1" s="1"/>
  <c r="L5503" i="1" s="1"/>
  <c r="F5504" i="1"/>
  <c r="J5504" i="1" s="1"/>
  <c r="K5504" i="1" s="1"/>
  <c r="L5504" i="1" s="1"/>
  <c r="F5505" i="1"/>
  <c r="J5505" i="1" s="1"/>
  <c r="K5505" i="1" s="1"/>
  <c r="L5505" i="1" s="1"/>
  <c r="F5506" i="1"/>
  <c r="J5506" i="1" s="1"/>
  <c r="K5506" i="1" s="1"/>
  <c r="L5506" i="1" s="1"/>
  <c r="F5507" i="1"/>
  <c r="J5507" i="1" s="1"/>
  <c r="K5507" i="1" s="1"/>
  <c r="L5507" i="1" s="1"/>
  <c r="F5508" i="1"/>
  <c r="J5508" i="1" s="1"/>
  <c r="K5508" i="1" s="1"/>
  <c r="L5508" i="1" s="1"/>
  <c r="F5509" i="1"/>
  <c r="J5509" i="1" s="1"/>
  <c r="K5509" i="1" s="1"/>
  <c r="L5509" i="1" s="1"/>
  <c r="F5510" i="1"/>
  <c r="J5510" i="1" s="1"/>
  <c r="K5510" i="1" s="1"/>
  <c r="L5510" i="1" s="1"/>
  <c r="F5511" i="1"/>
  <c r="J5511" i="1" s="1"/>
  <c r="K5511" i="1" s="1"/>
  <c r="L5511" i="1" s="1"/>
  <c r="F5513" i="1"/>
  <c r="J5513" i="1" s="1"/>
  <c r="K5513" i="1" s="1"/>
  <c r="L5513" i="1" s="1"/>
  <c r="F5514" i="1"/>
  <c r="J5514" i="1" s="1"/>
  <c r="K5514" i="1" s="1"/>
  <c r="L5514" i="1" s="1"/>
  <c r="F5515" i="1"/>
  <c r="J5515" i="1" s="1"/>
  <c r="K5515" i="1" s="1"/>
  <c r="L5515" i="1" s="1"/>
  <c r="F5516" i="1"/>
  <c r="J5516" i="1" s="1"/>
  <c r="K5516" i="1" s="1"/>
  <c r="L5516" i="1" s="1"/>
  <c r="F5517" i="1"/>
  <c r="J5517" i="1" s="1"/>
  <c r="K5517" i="1" s="1"/>
  <c r="L5517" i="1" s="1"/>
  <c r="F5518" i="1"/>
  <c r="J5518" i="1" s="1"/>
  <c r="K5518" i="1" s="1"/>
  <c r="L5518" i="1" s="1"/>
  <c r="F5519" i="1"/>
  <c r="J5519" i="1" s="1"/>
  <c r="K5519" i="1" s="1"/>
  <c r="L5519" i="1" s="1"/>
  <c r="F5520" i="1"/>
  <c r="J5520" i="1" s="1"/>
  <c r="K5520" i="1" s="1"/>
  <c r="L5520" i="1" s="1"/>
  <c r="F5521" i="1"/>
  <c r="J5521" i="1" s="1"/>
  <c r="K5521" i="1" s="1"/>
  <c r="L5521" i="1" s="1"/>
  <c r="F5522" i="1"/>
  <c r="J5522" i="1" s="1"/>
  <c r="K5522" i="1" s="1"/>
  <c r="L5522" i="1" s="1"/>
  <c r="F5523" i="1"/>
  <c r="J5523" i="1" s="1"/>
  <c r="K5523" i="1" s="1"/>
  <c r="L5523" i="1" s="1"/>
  <c r="F5524" i="1"/>
  <c r="J5524" i="1" s="1"/>
  <c r="K5524" i="1" s="1"/>
  <c r="L5524" i="1" s="1"/>
  <c r="F5525" i="1"/>
  <c r="J5525" i="1" s="1"/>
  <c r="K5525" i="1" s="1"/>
  <c r="L5525" i="1" s="1"/>
  <c r="F5526" i="1"/>
  <c r="J5526" i="1" s="1"/>
  <c r="K5526" i="1" s="1"/>
  <c r="L5526" i="1" s="1"/>
  <c r="F5527" i="1"/>
  <c r="J5527" i="1" s="1"/>
  <c r="K5527" i="1" s="1"/>
  <c r="L5527" i="1" s="1"/>
  <c r="F5528" i="1"/>
  <c r="J5528" i="1" s="1"/>
  <c r="K5528" i="1" s="1"/>
  <c r="L5528" i="1" s="1"/>
  <c r="F5529" i="1"/>
  <c r="J5529" i="1" s="1"/>
  <c r="K5529" i="1" s="1"/>
  <c r="L5529" i="1" s="1"/>
  <c r="F5530" i="1"/>
  <c r="J5530" i="1" s="1"/>
  <c r="K5530" i="1" s="1"/>
  <c r="L5530" i="1" s="1"/>
  <c r="F5531" i="1"/>
  <c r="J5531" i="1" s="1"/>
  <c r="K5531" i="1" s="1"/>
  <c r="L5531" i="1" s="1"/>
  <c r="F5532" i="1"/>
  <c r="J5532" i="1" s="1"/>
  <c r="K5532" i="1" s="1"/>
  <c r="L5532" i="1" s="1"/>
  <c r="F5533" i="1"/>
  <c r="J5533" i="1" s="1"/>
  <c r="K5533" i="1" s="1"/>
  <c r="L5533" i="1" s="1"/>
  <c r="F5534" i="1"/>
  <c r="J5534" i="1" s="1"/>
  <c r="K5534" i="1" s="1"/>
  <c r="L5534" i="1" s="1"/>
  <c r="F5535" i="1"/>
  <c r="J5535" i="1" s="1"/>
  <c r="K5535" i="1" s="1"/>
  <c r="L5535" i="1" s="1"/>
  <c r="F5536" i="1"/>
  <c r="J5536" i="1" s="1"/>
  <c r="K5536" i="1" s="1"/>
  <c r="L5536" i="1" s="1"/>
  <c r="F5537" i="1"/>
  <c r="J5537" i="1" s="1"/>
  <c r="K5537" i="1" s="1"/>
  <c r="L5537" i="1" s="1"/>
  <c r="F5538" i="1"/>
  <c r="J5538" i="1" s="1"/>
  <c r="K5538" i="1" s="1"/>
  <c r="L5538" i="1" s="1"/>
  <c r="F5539" i="1"/>
  <c r="J5539" i="1" s="1"/>
  <c r="K5539" i="1" s="1"/>
  <c r="L5539" i="1" s="1"/>
  <c r="F5540" i="1"/>
  <c r="J5540" i="1" s="1"/>
  <c r="K5540" i="1" s="1"/>
  <c r="L5540" i="1" s="1"/>
  <c r="F5541" i="1"/>
  <c r="J5541" i="1" s="1"/>
  <c r="K5541" i="1" s="1"/>
  <c r="L5541" i="1" s="1"/>
  <c r="F5542" i="1"/>
  <c r="J5542" i="1" s="1"/>
  <c r="K5542" i="1" s="1"/>
  <c r="L5542" i="1" s="1"/>
  <c r="F5543" i="1"/>
  <c r="J5543" i="1" s="1"/>
  <c r="K5543" i="1" s="1"/>
  <c r="L5543" i="1" s="1"/>
  <c r="F5544" i="1"/>
  <c r="J5544" i="1" s="1"/>
  <c r="K5544" i="1" s="1"/>
  <c r="L5544" i="1" s="1"/>
  <c r="F5545" i="1"/>
  <c r="J5545" i="1" s="1"/>
  <c r="K5545" i="1" s="1"/>
  <c r="L5545" i="1" s="1"/>
  <c r="F5546" i="1"/>
  <c r="J5546" i="1" s="1"/>
  <c r="K5546" i="1" s="1"/>
  <c r="L5546" i="1" s="1"/>
  <c r="F5547" i="1"/>
  <c r="J5547" i="1" s="1"/>
  <c r="K5547" i="1" s="1"/>
  <c r="L5547" i="1" s="1"/>
  <c r="F5548" i="1"/>
  <c r="J5548" i="1" s="1"/>
  <c r="K5548" i="1" s="1"/>
  <c r="L5548" i="1" s="1"/>
  <c r="F5549" i="1"/>
  <c r="J5549" i="1" s="1"/>
  <c r="K5549" i="1" s="1"/>
  <c r="L5549" i="1" s="1"/>
  <c r="F5550" i="1"/>
  <c r="J5550" i="1" s="1"/>
  <c r="K5550" i="1" s="1"/>
  <c r="L5550" i="1" s="1"/>
  <c r="F5551" i="1"/>
  <c r="J5551" i="1" s="1"/>
  <c r="K5551" i="1" s="1"/>
  <c r="L5551" i="1" s="1"/>
  <c r="F5552" i="1"/>
  <c r="J5552" i="1" s="1"/>
  <c r="K5552" i="1" s="1"/>
  <c r="L5552" i="1" s="1"/>
  <c r="F5553" i="1"/>
  <c r="J5553" i="1" s="1"/>
  <c r="K5553" i="1" s="1"/>
  <c r="L5553" i="1" s="1"/>
  <c r="F5554" i="1"/>
  <c r="J5554" i="1" s="1"/>
  <c r="K5554" i="1" s="1"/>
  <c r="L5554" i="1" s="1"/>
  <c r="F5555" i="1"/>
  <c r="J5555" i="1" s="1"/>
  <c r="K5555" i="1" s="1"/>
  <c r="L5555" i="1" s="1"/>
  <c r="F5556" i="1"/>
  <c r="J5556" i="1" s="1"/>
  <c r="K5556" i="1" s="1"/>
  <c r="L5556" i="1" s="1"/>
  <c r="F5557" i="1"/>
  <c r="J5557" i="1" s="1"/>
  <c r="K5557" i="1" s="1"/>
  <c r="L5557" i="1" s="1"/>
  <c r="F5558" i="1"/>
  <c r="J5558" i="1" s="1"/>
  <c r="K5558" i="1" s="1"/>
  <c r="L5558" i="1" s="1"/>
  <c r="F5559" i="1"/>
  <c r="J5559" i="1" s="1"/>
  <c r="K5559" i="1" s="1"/>
  <c r="L5559" i="1" s="1"/>
  <c r="F5560" i="1"/>
  <c r="J5560" i="1" s="1"/>
  <c r="K5560" i="1" s="1"/>
  <c r="L5560" i="1" s="1"/>
  <c r="F5561" i="1"/>
  <c r="J5561" i="1" s="1"/>
  <c r="K5561" i="1" s="1"/>
  <c r="L5561" i="1" s="1"/>
  <c r="F5562" i="1"/>
  <c r="J5562" i="1" s="1"/>
  <c r="K5562" i="1" s="1"/>
  <c r="L5562" i="1" s="1"/>
  <c r="F5563" i="1"/>
  <c r="J5563" i="1" s="1"/>
  <c r="K5563" i="1" s="1"/>
  <c r="L5563" i="1" s="1"/>
  <c r="F5564" i="1"/>
  <c r="J5564" i="1" s="1"/>
  <c r="K5564" i="1" s="1"/>
  <c r="L5564" i="1" s="1"/>
  <c r="F5565" i="1"/>
  <c r="J5565" i="1" s="1"/>
  <c r="K5565" i="1" s="1"/>
  <c r="L5565" i="1" s="1"/>
  <c r="F5566" i="1"/>
  <c r="J5566" i="1" s="1"/>
  <c r="K5566" i="1" s="1"/>
  <c r="L5566" i="1" s="1"/>
  <c r="F5567" i="1"/>
  <c r="J5567" i="1" s="1"/>
  <c r="K5567" i="1" s="1"/>
  <c r="L5567" i="1" s="1"/>
  <c r="F5568" i="1"/>
  <c r="J5568" i="1" s="1"/>
  <c r="K5568" i="1" s="1"/>
  <c r="L5568" i="1" s="1"/>
  <c r="F5569" i="1"/>
  <c r="J5569" i="1" s="1"/>
  <c r="K5569" i="1" s="1"/>
  <c r="L5569" i="1" s="1"/>
  <c r="F5570" i="1"/>
  <c r="J5570" i="1" s="1"/>
  <c r="K5570" i="1" s="1"/>
  <c r="L5570" i="1" s="1"/>
  <c r="F5571" i="1"/>
  <c r="J5571" i="1" s="1"/>
  <c r="K5571" i="1" s="1"/>
  <c r="L5571" i="1" s="1"/>
  <c r="F5572" i="1"/>
  <c r="J5572" i="1" s="1"/>
  <c r="K5572" i="1" s="1"/>
  <c r="L5572" i="1" s="1"/>
  <c r="F5573" i="1"/>
  <c r="J5573" i="1" s="1"/>
  <c r="K5573" i="1" s="1"/>
  <c r="L5573" i="1" s="1"/>
  <c r="F5574" i="1"/>
  <c r="J5574" i="1" s="1"/>
  <c r="K5574" i="1" s="1"/>
  <c r="L5574" i="1" s="1"/>
  <c r="F5575" i="1"/>
  <c r="J5575" i="1" s="1"/>
  <c r="K5575" i="1" s="1"/>
  <c r="L5575" i="1" s="1"/>
  <c r="F5576" i="1"/>
  <c r="J5576" i="1" s="1"/>
  <c r="K5576" i="1" s="1"/>
  <c r="L5576" i="1" s="1"/>
  <c r="F5577" i="1"/>
  <c r="J5577" i="1" s="1"/>
  <c r="K5577" i="1" s="1"/>
  <c r="L5577" i="1" s="1"/>
  <c r="F5578" i="1"/>
  <c r="J5578" i="1" s="1"/>
  <c r="K5578" i="1" s="1"/>
  <c r="L5578" i="1" s="1"/>
  <c r="F5579" i="1"/>
  <c r="J5579" i="1" s="1"/>
  <c r="K5579" i="1" s="1"/>
  <c r="L5579" i="1" s="1"/>
  <c r="F5580" i="1"/>
  <c r="J5580" i="1" s="1"/>
  <c r="K5580" i="1" s="1"/>
  <c r="L5580" i="1" s="1"/>
  <c r="F5581" i="1"/>
  <c r="J5581" i="1" s="1"/>
  <c r="K5581" i="1" s="1"/>
  <c r="L5581" i="1" s="1"/>
  <c r="F5582" i="1"/>
  <c r="J5582" i="1" s="1"/>
  <c r="K5582" i="1"/>
  <c r="L5582" i="1" s="1"/>
  <c r="F5583" i="1"/>
  <c r="J5583" i="1" s="1"/>
  <c r="K5583" i="1" s="1"/>
  <c r="L5583" i="1" s="1"/>
  <c r="F5584" i="1"/>
  <c r="J5584" i="1" s="1"/>
  <c r="K5584" i="1"/>
  <c r="L5584" i="1" s="1"/>
  <c r="F5585" i="1"/>
  <c r="J5585" i="1" s="1"/>
  <c r="K5585" i="1" s="1"/>
  <c r="L5585" i="1" s="1"/>
  <c r="F5586" i="1"/>
  <c r="J5586" i="1" s="1"/>
  <c r="K5586" i="1"/>
  <c r="L5586" i="1" s="1"/>
  <c r="F5587" i="1"/>
  <c r="J5587" i="1" s="1"/>
  <c r="K5587" i="1" s="1"/>
  <c r="L5587" i="1" s="1"/>
  <c r="F5588" i="1"/>
  <c r="J5588" i="1" s="1"/>
  <c r="K5588" i="1"/>
  <c r="L5588" i="1" s="1"/>
  <c r="F5589" i="1"/>
  <c r="J5589" i="1" s="1"/>
  <c r="K5589" i="1" s="1"/>
  <c r="L5589" i="1" s="1"/>
  <c r="F5590" i="1"/>
  <c r="J5590" i="1" s="1"/>
  <c r="K5590" i="1" s="1"/>
  <c r="L5590" i="1" s="1"/>
  <c r="F5591" i="1"/>
  <c r="J5591" i="1" s="1"/>
  <c r="K5591" i="1" s="1"/>
  <c r="L5591" i="1" s="1"/>
  <c r="F5592" i="1"/>
  <c r="J5592" i="1" s="1"/>
  <c r="K5592" i="1" s="1"/>
  <c r="L5592" i="1" s="1"/>
  <c r="F5593" i="1"/>
  <c r="J5593" i="1" s="1"/>
  <c r="K5593" i="1" s="1"/>
  <c r="L5593" i="1" s="1"/>
  <c r="L5594" i="1"/>
  <c r="L5595" i="1"/>
  <c r="L5596" i="1"/>
  <c r="L5597" i="1"/>
  <c r="L5598" i="1"/>
  <c r="L5599" i="1"/>
  <c r="F5601" i="1"/>
  <c r="J5601" i="1" s="1"/>
  <c r="K5601" i="1"/>
  <c r="L5601" i="1" s="1"/>
  <c r="F5602" i="1"/>
  <c r="J5602" i="1" s="1"/>
  <c r="K5602" i="1"/>
  <c r="L5602" i="1" s="1"/>
  <c r="F5603" i="1"/>
  <c r="K5603" i="1"/>
  <c r="L5603" i="1" s="1"/>
  <c r="F5604" i="1"/>
  <c r="J5604" i="1" s="1"/>
  <c r="K5604" i="1"/>
  <c r="L5604" i="1" s="1"/>
  <c r="F5605" i="1"/>
  <c r="J5605" i="1" s="1"/>
  <c r="K5605" i="1"/>
  <c r="L5605" i="1" s="1"/>
  <c r="F5606" i="1"/>
  <c r="J5606" i="1" s="1"/>
  <c r="K5606" i="1"/>
  <c r="L5606" i="1" s="1"/>
  <c r="F5607" i="1"/>
  <c r="J5607" i="1" s="1"/>
  <c r="K5607" i="1"/>
  <c r="L5607" i="1" s="1"/>
  <c r="F5608" i="1"/>
  <c r="J5608" i="1" s="1"/>
  <c r="K5608" i="1"/>
  <c r="L5608" i="1" s="1"/>
  <c r="F5609" i="1"/>
  <c r="J5609" i="1" s="1"/>
  <c r="K5609" i="1"/>
  <c r="L5609" i="1" s="1"/>
  <c r="F5610" i="1"/>
  <c r="J5610" i="1" s="1"/>
  <c r="K5610" i="1"/>
  <c r="L5610" i="1" s="1"/>
  <c r="F5611" i="1"/>
  <c r="J5611" i="1" s="1"/>
  <c r="K5611" i="1"/>
  <c r="L5611" i="1" s="1"/>
  <c r="F5612" i="1"/>
  <c r="J5612" i="1" s="1"/>
  <c r="K5612" i="1"/>
  <c r="L5612" i="1" s="1"/>
  <c r="F5613" i="1"/>
  <c r="J5613" i="1" s="1"/>
  <c r="K5613" i="1"/>
  <c r="L5613" i="1" s="1"/>
  <c r="F5614" i="1"/>
  <c r="J5614" i="1" s="1"/>
  <c r="K5614" i="1"/>
  <c r="L5614" i="1" s="1"/>
  <c r="F5615" i="1"/>
  <c r="J5615" i="1" s="1"/>
  <c r="K5615" i="1"/>
  <c r="L5615" i="1" s="1"/>
  <c r="L5617" i="1"/>
  <c r="F5623" i="1"/>
  <c r="J5623" i="1" s="1"/>
  <c r="K5623" i="1" s="1"/>
  <c r="L5623" i="1" s="1"/>
  <c r="F5624" i="1"/>
  <c r="J5624" i="1" s="1"/>
  <c r="K5624" i="1" s="1"/>
  <c r="L5624" i="1" s="1"/>
  <c r="F5625" i="1"/>
  <c r="J5625" i="1" s="1"/>
  <c r="K5625" i="1" s="1"/>
  <c r="L5625" i="1" s="1"/>
  <c r="F5626" i="1"/>
  <c r="J5626" i="1" s="1"/>
  <c r="K5626" i="1" s="1"/>
  <c r="L5626" i="1" s="1"/>
  <c r="F5627" i="1"/>
  <c r="J5627" i="1" s="1"/>
  <c r="K5627" i="1" s="1"/>
  <c r="L5627" i="1" s="1"/>
  <c r="F5628" i="1"/>
  <c r="J5628" i="1" s="1"/>
  <c r="K5628" i="1" s="1"/>
  <c r="L5628" i="1" s="1"/>
  <c r="F5629" i="1"/>
  <c r="J5629" i="1" s="1"/>
  <c r="K5629" i="1" s="1"/>
  <c r="L5629" i="1" s="1"/>
  <c r="F5630" i="1"/>
  <c r="J5630" i="1" s="1"/>
  <c r="K5630" i="1"/>
  <c r="L5630" i="1" s="1"/>
  <c r="F5631" i="1"/>
  <c r="J5631" i="1" s="1"/>
  <c r="K5631" i="1" s="1"/>
  <c r="L5631" i="1" s="1"/>
  <c r="F5632" i="1"/>
  <c r="J5632" i="1" s="1"/>
  <c r="K5632" i="1" s="1"/>
  <c r="L5632" i="1" s="1"/>
  <c r="F5633" i="1"/>
  <c r="J5633" i="1" s="1"/>
  <c r="K5633" i="1" s="1"/>
  <c r="L5633" i="1" s="1"/>
  <c r="F5634" i="1"/>
  <c r="J5634" i="1" s="1"/>
  <c r="K5634" i="1" s="1"/>
  <c r="L5634" i="1" s="1"/>
  <c r="F5635" i="1"/>
  <c r="J5635" i="1" s="1"/>
  <c r="K5635" i="1" s="1"/>
  <c r="L5635" i="1" s="1"/>
  <c r="F5636" i="1"/>
  <c r="J5636" i="1" s="1"/>
  <c r="K5636" i="1" s="1"/>
  <c r="L5636" i="1" s="1"/>
  <c r="F5637" i="1"/>
  <c r="J5637" i="1" s="1"/>
  <c r="K5637" i="1" s="1"/>
  <c r="L5637" i="1" s="1"/>
  <c r="F5638" i="1"/>
  <c r="J5638" i="1" s="1"/>
  <c r="K5638" i="1" s="1"/>
  <c r="L5638" i="1" s="1"/>
  <c r="F5639" i="1"/>
  <c r="J5639" i="1" s="1"/>
  <c r="K5639" i="1" s="1"/>
  <c r="L5639" i="1" s="1"/>
  <c r="F5640" i="1"/>
  <c r="L5640" i="1" s="1"/>
  <c r="F5641" i="1"/>
  <c r="J5641" i="1" s="1"/>
  <c r="K5641" i="1" s="1"/>
  <c r="L5641" i="1" s="1"/>
  <c r="F5642" i="1"/>
  <c r="J5642" i="1" s="1"/>
  <c r="K5642" i="1" s="1"/>
  <c r="L5642" i="1" s="1"/>
  <c r="F5643" i="1"/>
  <c r="J5643" i="1" s="1"/>
  <c r="K5643" i="1" s="1"/>
  <c r="L5643" i="1" s="1"/>
  <c r="F5644" i="1"/>
  <c r="J5644" i="1" s="1"/>
  <c r="K5644" i="1" s="1"/>
  <c r="L5644" i="1" s="1"/>
  <c r="F5645" i="1"/>
  <c r="J5645" i="1" s="1"/>
  <c r="K5645" i="1" s="1"/>
  <c r="L5645" i="1" s="1"/>
  <c r="F5646" i="1"/>
  <c r="J5646" i="1" s="1"/>
  <c r="K5646" i="1" s="1"/>
  <c r="L5646" i="1" s="1"/>
  <c r="F5647" i="1"/>
  <c r="J5647" i="1" s="1"/>
  <c r="K5647" i="1" s="1"/>
  <c r="L5647" i="1" s="1"/>
  <c r="F5648" i="1"/>
  <c r="J5648" i="1" s="1"/>
  <c r="K5648" i="1"/>
  <c r="L5648" i="1" s="1"/>
  <c r="F5649" i="1"/>
  <c r="J5649" i="1" s="1"/>
  <c r="K5649" i="1"/>
  <c r="L5649" i="1" s="1"/>
  <c r="F5650" i="1"/>
  <c r="J5650" i="1" s="1"/>
  <c r="K5650" i="1" s="1"/>
  <c r="L5650" i="1" s="1"/>
  <c r="F5651" i="1"/>
  <c r="J5651" i="1" s="1"/>
  <c r="K5651" i="1" s="1"/>
  <c r="L5651" i="1" s="1"/>
  <c r="F5652" i="1"/>
  <c r="J5652" i="1" s="1"/>
  <c r="K5652" i="1" s="1"/>
  <c r="L5652" i="1" s="1"/>
  <c r="F5653" i="1"/>
  <c r="J5653" i="1" s="1"/>
  <c r="K5653" i="1" s="1"/>
  <c r="L5653" i="1" s="1"/>
  <c r="F5654" i="1"/>
  <c r="J5654" i="1" s="1"/>
  <c r="K5654" i="1" s="1"/>
  <c r="L5654" i="1" s="1"/>
  <c r="F5655" i="1"/>
  <c r="J5655" i="1" s="1"/>
  <c r="K5655" i="1" s="1"/>
  <c r="L5655" i="1" s="1"/>
  <c r="F5656" i="1"/>
  <c r="J5656" i="1" s="1"/>
  <c r="K5656" i="1" s="1"/>
  <c r="L5656" i="1" s="1"/>
  <c r="F5657" i="1"/>
  <c r="J5657" i="1" s="1"/>
  <c r="K5657" i="1" s="1"/>
  <c r="L5657" i="1" s="1"/>
  <c r="F5658" i="1"/>
  <c r="J5658" i="1" s="1"/>
  <c r="K5658" i="1" s="1"/>
  <c r="L5658" i="1" s="1"/>
  <c r="F5659" i="1"/>
  <c r="J5659" i="1" s="1"/>
  <c r="K5659" i="1" s="1"/>
  <c r="L5659" i="1" s="1"/>
  <c r="F5660" i="1"/>
  <c r="J5660" i="1" s="1"/>
  <c r="K5660" i="1" s="1"/>
  <c r="L5660" i="1" s="1"/>
  <c r="F5661" i="1"/>
  <c r="J5661" i="1" s="1"/>
  <c r="K5661" i="1" s="1"/>
  <c r="L5661" i="1" s="1"/>
  <c r="F5662" i="1"/>
  <c r="J5662" i="1" s="1"/>
  <c r="K5662" i="1" s="1"/>
  <c r="L5662" i="1" s="1"/>
  <c r="F5663" i="1"/>
  <c r="J5663" i="1" s="1"/>
  <c r="K5663" i="1" s="1"/>
  <c r="L5663" i="1" s="1"/>
  <c r="F5664" i="1"/>
  <c r="J5664" i="1" s="1"/>
  <c r="K5664" i="1" s="1"/>
  <c r="L5664" i="1" s="1"/>
  <c r="F5665" i="1"/>
  <c r="J5665" i="1" s="1"/>
  <c r="K5665" i="1" s="1"/>
  <c r="L5665" i="1" s="1"/>
  <c r="F5666" i="1"/>
  <c r="J5666" i="1" s="1"/>
  <c r="K5666" i="1" s="1"/>
  <c r="L5666" i="1" s="1"/>
  <c r="F5667" i="1"/>
  <c r="J5667" i="1" s="1"/>
  <c r="K5667" i="1" s="1"/>
  <c r="L5667" i="1" s="1"/>
  <c r="F5668" i="1"/>
  <c r="J5668" i="1" s="1"/>
  <c r="K5668" i="1" s="1"/>
  <c r="L5668" i="1" s="1"/>
  <c r="F5669" i="1"/>
  <c r="J5669" i="1" s="1"/>
  <c r="K5669" i="1" s="1"/>
  <c r="L5669" i="1" s="1"/>
  <c r="F5670" i="1"/>
  <c r="J5670" i="1" s="1"/>
  <c r="K5670" i="1" s="1"/>
  <c r="L5670" i="1" s="1"/>
  <c r="F5671" i="1"/>
  <c r="J5671" i="1" s="1"/>
  <c r="K5671" i="1" s="1"/>
  <c r="L5671" i="1" s="1"/>
  <c r="F5672" i="1"/>
  <c r="J5672" i="1" s="1"/>
  <c r="K5672" i="1" s="1"/>
  <c r="L5672" i="1" s="1"/>
  <c r="F5673" i="1"/>
  <c r="J5673" i="1" s="1"/>
  <c r="K5673" i="1" s="1"/>
  <c r="L5673" i="1" s="1"/>
  <c r="F5674" i="1"/>
  <c r="J5674" i="1" s="1"/>
  <c r="K5674" i="1" s="1"/>
  <c r="L5674" i="1" s="1"/>
  <c r="F5675" i="1"/>
  <c r="J5675" i="1" s="1"/>
  <c r="K5675" i="1" s="1"/>
  <c r="L5675" i="1" s="1"/>
  <c r="F5676" i="1"/>
  <c r="J5676" i="1" s="1"/>
  <c r="K5676" i="1" s="1"/>
  <c r="L5676" i="1" s="1"/>
  <c r="F5677" i="1"/>
  <c r="J5677" i="1" s="1"/>
  <c r="K5677" i="1" s="1"/>
  <c r="L5677" i="1" s="1"/>
  <c r="F5678" i="1"/>
  <c r="J5678" i="1" s="1"/>
  <c r="K5678" i="1" s="1"/>
  <c r="L5678" i="1" s="1"/>
  <c r="F5679" i="1"/>
  <c r="J5679" i="1" s="1"/>
  <c r="K5679" i="1" s="1"/>
  <c r="L5679" i="1" s="1"/>
  <c r="F5680" i="1"/>
  <c r="J5680" i="1" s="1"/>
  <c r="K5680" i="1" s="1"/>
  <c r="L5680" i="1" s="1"/>
  <c r="F5681" i="1"/>
  <c r="J5681" i="1" s="1"/>
  <c r="K5681" i="1" s="1"/>
  <c r="L5681" i="1" s="1"/>
  <c r="F5682" i="1"/>
  <c r="J5682" i="1" s="1"/>
  <c r="K5682" i="1" s="1"/>
  <c r="L5682" i="1" s="1"/>
  <c r="F5683" i="1"/>
  <c r="J5683" i="1" s="1"/>
  <c r="K5683" i="1" s="1"/>
  <c r="L5683" i="1" s="1"/>
  <c r="F5684" i="1"/>
  <c r="J5684" i="1" s="1"/>
  <c r="K5684" i="1" s="1"/>
  <c r="L5684" i="1" s="1"/>
  <c r="L5686" i="1"/>
  <c r="F5687" i="1"/>
  <c r="J5687" i="1" s="1"/>
  <c r="K5687" i="1"/>
  <c r="L5687" i="1" s="1"/>
  <c r="F5688" i="1"/>
  <c r="J5688" i="1" s="1"/>
  <c r="K5688" i="1"/>
  <c r="L5688" i="1" s="1"/>
  <c r="J5689" i="1"/>
  <c r="K5689" i="1"/>
  <c r="L5689" i="1" s="1"/>
  <c r="J5690" i="1"/>
  <c r="K5690" i="1"/>
  <c r="L5690" i="1" s="1"/>
  <c r="J5691" i="1"/>
  <c r="K5691" i="1"/>
  <c r="L5691" i="1" s="1"/>
  <c r="J5692" i="1"/>
  <c r="K5692" i="1"/>
  <c r="L5692" i="1" s="1"/>
  <c r="J5693" i="1"/>
  <c r="K5693" i="1"/>
  <c r="L5693" i="1" s="1"/>
  <c r="J5694" i="1"/>
  <c r="K5694" i="1"/>
  <c r="L5694" i="1" s="1"/>
  <c r="J5695" i="1"/>
  <c r="K5695" i="1"/>
  <c r="L5695" i="1" s="1"/>
  <c r="J5696" i="1"/>
  <c r="K5696" i="1"/>
  <c r="L5696" i="1" s="1"/>
  <c r="J5697" i="1"/>
  <c r="K5697" i="1"/>
  <c r="L5697" i="1" s="1"/>
  <c r="J5698" i="1"/>
  <c r="K5698" i="1"/>
  <c r="L5698" i="1" s="1"/>
  <c r="J5699" i="1"/>
  <c r="K5699" i="1"/>
  <c r="L5699" i="1"/>
  <c r="J5700" i="1"/>
  <c r="K5700" i="1"/>
  <c r="L5700" i="1" s="1"/>
  <c r="J5701" i="1"/>
  <c r="K5701" i="1"/>
  <c r="L5701" i="1" s="1"/>
  <c r="J5702" i="1"/>
  <c r="K5702" i="1"/>
  <c r="L5702" i="1" s="1"/>
  <c r="J5703" i="1"/>
  <c r="K5703" i="1"/>
  <c r="L5703" i="1" s="1"/>
  <c r="J5704" i="1"/>
  <c r="K5704" i="1"/>
  <c r="L5704" i="1" s="1"/>
  <c r="J5705" i="1"/>
  <c r="K5705" i="1"/>
  <c r="L5705" i="1" s="1"/>
  <c r="J5706" i="1"/>
  <c r="K5706" i="1"/>
  <c r="L5706" i="1" s="1"/>
  <c r="J5707" i="1"/>
  <c r="K5707" i="1"/>
  <c r="L5707" i="1" s="1"/>
  <c r="J5708" i="1"/>
  <c r="K5708" i="1"/>
  <c r="L5708" i="1" s="1"/>
  <c r="J5709" i="1"/>
  <c r="K5709" i="1"/>
  <c r="L5709" i="1" s="1"/>
  <c r="J5710" i="1"/>
  <c r="K5710" i="1"/>
  <c r="L5710" i="1" s="1"/>
  <c r="J5711" i="1"/>
  <c r="K5711" i="1"/>
  <c r="L5711" i="1" s="1"/>
  <c r="F5713" i="1"/>
  <c r="J5713" i="1" s="1"/>
  <c r="K5713" i="1"/>
  <c r="L5713" i="1" s="1"/>
  <c r="F5714" i="1"/>
  <c r="J5714" i="1" s="1"/>
  <c r="K5714" i="1"/>
  <c r="L5714" i="1" s="1"/>
  <c r="F5715" i="1"/>
  <c r="J5715" i="1" s="1"/>
  <c r="K5715" i="1"/>
  <c r="L5715" i="1" s="1"/>
  <c r="F5716" i="1"/>
  <c r="J5716" i="1" s="1"/>
  <c r="K5716" i="1"/>
  <c r="L5716" i="1" s="1"/>
  <c r="F5717" i="1"/>
  <c r="J5717" i="1" s="1"/>
  <c r="K5717" i="1"/>
  <c r="L5717" i="1" s="1"/>
  <c r="F5718" i="1"/>
  <c r="J5718" i="1" s="1"/>
  <c r="K5718" i="1"/>
  <c r="L5718" i="1" s="1"/>
  <c r="F5719" i="1"/>
  <c r="J5719" i="1" s="1"/>
  <c r="K5719" i="1"/>
  <c r="L5719" i="1" s="1"/>
  <c r="F5720" i="1"/>
  <c r="J5720" i="1" s="1"/>
  <c r="K5720" i="1"/>
  <c r="L5720" i="1" s="1"/>
  <c r="F5721" i="1"/>
  <c r="J5721" i="1" s="1"/>
  <c r="K5721" i="1"/>
  <c r="L5721" i="1" s="1"/>
  <c r="F5722" i="1"/>
  <c r="J5722" i="1" s="1"/>
  <c r="K5722" i="1"/>
  <c r="L5722" i="1" s="1"/>
  <c r="F5723" i="1"/>
  <c r="J5723" i="1" s="1"/>
  <c r="K5723" i="1"/>
  <c r="L5723" i="1" s="1"/>
  <c r="F5724" i="1"/>
  <c r="J5724" i="1" s="1"/>
  <c r="K5724" i="1"/>
  <c r="L5724" i="1" s="1"/>
  <c r="F5725" i="1"/>
  <c r="J5725" i="1" s="1"/>
  <c r="K5725" i="1"/>
  <c r="L5725" i="1" s="1"/>
  <c r="F5726" i="1"/>
  <c r="J5726" i="1" s="1"/>
  <c r="K5726" i="1"/>
  <c r="L5726" i="1" s="1"/>
  <c r="F5727" i="1"/>
  <c r="J5727" i="1" s="1"/>
  <c r="K5727" i="1"/>
  <c r="L5727" i="1" s="1"/>
  <c r="F5728" i="1"/>
  <c r="J5728" i="1" s="1"/>
  <c r="K5728" i="1"/>
  <c r="L5728" i="1" s="1"/>
  <c r="F5729" i="1"/>
  <c r="J5729" i="1" s="1"/>
  <c r="K5729" i="1"/>
  <c r="L5729" i="1" s="1"/>
  <c r="F5730" i="1"/>
  <c r="J5730" i="1" s="1"/>
  <c r="K5730" i="1"/>
  <c r="L5730" i="1" s="1"/>
  <c r="F5731" i="1"/>
  <c r="J5731" i="1" s="1"/>
  <c r="K5731" i="1"/>
  <c r="L5731" i="1" s="1"/>
  <c r="F5732" i="1"/>
  <c r="J5732" i="1" s="1"/>
  <c r="K5732" i="1"/>
  <c r="L5732" i="1" s="1"/>
  <c r="F5733" i="1"/>
  <c r="J5733" i="1" s="1"/>
  <c r="K5733" i="1"/>
  <c r="L5733" i="1" s="1"/>
  <c r="F5734" i="1"/>
  <c r="J5734" i="1" s="1"/>
  <c r="K5734" i="1"/>
  <c r="L5734" i="1" s="1"/>
  <c r="F5735" i="1"/>
  <c r="J5735" i="1" s="1"/>
  <c r="K5735" i="1"/>
  <c r="L5735" i="1" s="1"/>
  <c r="F5736" i="1"/>
  <c r="J5736" i="1" s="1"/>
  <c r="K5736" i="1"/>
  <c r="L5736" i="1" s="1"/>
  <c r="F5737" i="1"/>
  <c r="J5737" i="1" s="1"/>
  <c r="K5737" i="1"/>
  <c r="L5737" i="1" s="1"/>
  <c r="F5738" i="1"/>
  <c r="J5738" i="1" s="1"/>
  <c r="K5738" i="1"/>
  <c r="L5738" i="1" s="1"/>
  <c r="F5739" i="1"/>
  <c r="J5739" i="1" s="1"/>
  <c r="K5739" i="1"/>
  <c r="L5739" i="1" s="1"/>
  <c r="F5740" i="1"/>
  <c r="J5740" i="1" s="1"/>
  <c r="K5740" i="1"/>
  <c r="L5740" i="1" s="1"/>
  <c r="F5741" i="1"/>
  <c r="J5741" i="1" s="1"/>
  <c r="K5741" i="1"/>
  <c r="L5741" i="1" s="1"/>
  <c r="F5742" i="1"/>
  <c r="J5742" i="1" s="1"/>
  <c r="K5742" i="1"/>
  <c r="L5742" i="1" s="1"/>
  <c r="F5743" i="1"/>
  <c r="J5743" i="1" s="1"/>
  <c r="K5743" i="1"/>
  <c r="L5743" i="1" s="1"/>
  <c r="F5744" i="1"/>
  <c r="J5744" i="1" s="1"/>
  <c r="K5744" i="1"/>
  <c r="L5744" i="1" s="1"/>
  <c r="F5745" i="1"/>
  <c r="J5745" i="1" s="1"/>
  <c r="K5745" i="1"/>
  <c r="L5745" i="1" s="1"/>
  <c r="F5746" i="1"/>
  <c r="J5746" i="1" s="1"/>
  <c r="K5746" i="1"/>
  <c r="L5746" i="1" s="1"/>
  <c r="F5747" i="1"/>
  <c r="J5747" i="1" s="1"/>
  <c r="K5747" i="1"/>
  <c r="L5747" i="1" s="1"/>
  <c r="F5748" i="1"/>
  <c r="J5748" i="1" s="1"/>
  <c r="K5748" i="1"/>
  <c r="L5748" i="1" s="1"/>
  <c r="F5749" i="1"/>
  <c r="J5749" i="1" s="1"/>
  <c r="K5749" i="1"/>
  <c r="L5749" i="1" s="1"/>
  <c r="F5750" i="1"/>
  <c r="J5750" i="1" s="1"/>
  <c r="K5750" i="1"/>
  <c r="L5750" i="1" s="1"/>
  <c r="F5751" i="1"/>
  <c r="J5751" i="1" s="1"/>
  <c r="K5751" i="1"/>
  <c r="L5751" i="1" s="1"/>
  <c r="F5752" i="1"/>
  <c r="J5752" i="1" s="1"/>
  <c r="K5752" i="1"/>
  <c r="L5752" i="1" s="1"/>
  <c r="F5753" i="1"/>
  <c r="J5753" i="1" s="1"/>
  <c r="K5753" i="1"/>
  <c r="L5753" i="1" s="1"/>
  <c r="F5754" i="1"/>
  <c r="J5754" i="1" s="1"/>
  <c r="K5754" i="1"/>
  <c r="L5754" i="1" s="1"/>
  <c r="F5755" i="1"/>
  <c r="J5755" i="1" s="1"/>
  <c r="K5755" i="1"/>
  <c r="L5755" i="1"/>
  <c r="F5756" i="1"/>
  <c r="J5756" i="1" s="1"/>
  <c r="K5756" i="1"/>
  <c r="L5756" i="1" s="1"/>
  <c r="F5757" i="1"/>
  <c r="J5757" i="1" s="1"/>
  <c r="K5757" i="1"/>
  <c r="L5757" i="1" s="1"/>
  <c r="F5758" i="1"/>
  <c r="J5758" i="1" s="1"/>
  <c r="K5758" i="1"/>
  <c r="L5758" i="1" s="1"/>
  <c r="F5759" i="1"/>
  <c r="J5759" i="1" s="1"/>
  <c r="K5759" i="1"/>
  <c r="L5759" i="1"/>
  <c r="F5760" i="1"/>
  <c r="J5760" i="1" s="1"/>
  <c r="K5760" i="1"/>
  <c r="L5760" i="1" s="1"/>
  <c r="F5761" i="1"/>
  <c r="J5761" i="1" s="1"/>
  <c r="K5761" i="1"/>
  <c r="L5761" i="1" s="1"/>
  <c r="F5762" i="1"/>
  <c r="J5762" i="1" s="1"/>
  <c r="K5762" i="1"/>
  <c r="L5762" i="1" s="1"/>
  <c r="F5763" i="1"/>
  <c r="J5763" i="1" s="1"/>
  <c r="K5763" i="1"/>
  <c r="L5763" i="1"/>
  <c r="F5764" i="1"/>
  <c r="J5764" i="1" s="1"/>
  <c r="K5764" i="1"/>
  <c r="L5764" i="1" s="1"/>
  <c r="F5765" i="1"/>
  <c r="J5765" i="1" s="1"/>
  <c r="K5765" i="1"/>
  <c r="L5765" i="1" s="1"/>
  <c r="F5766" i="1"/>
  <c r="J5766" i="1" s="1"/>
  <c r="K5766" i="1"/>
  <c r="L5766" i="1" s="1"/>
  <c r="F5767" i="1"/>
  <c r="J5767" i="1" s="1"/>
  <c r="K5767" i="1"/>
  <c r="L5767" i="1" s="1"/>
  <c r="F5768" i="1"/>
  <c r="J5768" i="1" s="1"/>
  <c r="K5768" i="1"/>
  <c r="L5768" i="1" s="1"/>
  <c r="F5769" i="1"/>
  <c r="J5769" i="1" s="1"/>
  <c r="K5769" i="1"/>
  <c r="L5769" i="1" s="1"/>
  <c r="F5770" i="1"/>
  <c r="J5770" i="1" s="1"/>
  <c r="K5770" i="1"/>
  <c r="L5770" i="1" s="1"/>
  <c r="F5771" i="1"/>
  <c r="J5771" i="1" s="1"/>
  <c r="K5771" i="1"/>
  <c r="L5771" i="1"/>
  <c r="F5772" i="1"/>
  <c r="J5772" i="1" s="1"/>
  <c r="K5772" i="1"/>
  <c r="L5772" i="1" s="1"/>
  <c r="F5773" i="1"/>
  <c r="J5773" i="1" s="1"/>
  <c r="K5773" i="1"/>
  <c r="L5773" i="1" s="1"/>
  <c r="F5774" i="1"/>
  <c r="J5774" i="1" s="1"/>
  <c r="K5774" i="1"/>
  <c r="L5774" i="1" s="1"/>
  <c r="F5775" i="1"/>
  <c r="J5775" i="1" s="1"/>
  <c r="K5775" i="1"/>
  <c r="L5775" i="1"/>
  <c r="F5776" i="1"/>
  <c r="J5776" i="1" s="1"/>
  <c r="K5776" i="1"/>
  <c r="L5776" i="1" s="1"/>
  <c r="F5777" i="1"/>
  <c r="J5777" i="1" s="1"/>
  <c r="K5777" i="1"/>
  <c r="L5777" i="1" s="1"/>
  <c r="F5778" i="1"/>
  <c r="J5778" i="1" s="1"/>
  <c r="K5778" i="1"/>
  <c r="L5778" i="1" s="1"/>
  <c r="F5779" i="1"/>
  <c r="J5779" i="1" s="1"/>
  <c r="K5779" i="1"/>
  <c r="L5779" i="1"/>
  <c r="F5780" i="1"/>
  <c r="J5780" i="1" s="1"/>
  <c r="K5780" i="1"/>
  <c r="L5780" i="1" s="1"/>
  <c r="F5781" i="1"/>
  <c r="J5781" i="1" s="1"/>
  <c r="K5781" i="1"/>
  <c r="L5781" i="1" s="1"/>
  <c r="F5782" i="1"/>
  <c r="J5782" i="1" s="1"/>
  <c r="K5782" i="1"/>
  <c r="L5782" i="1" s="1"/>
  <c r="F5783" i="1"/>
  <c r="J5783" i="1" s="1"/>
  <c r="K5783" i="1"/>
  <c r="L5783" i="1" s="1"/>
  <c r="F5784" i="1"/>
  <c r="J5784" i="1" s="1"/>
  <c r="K5784" i="1"/>
  <c r="L5784" i="1" s="1"/>
  <c r="F5785" i="1"/>
  <c r="J5785" i="1" s="1"/>
  <c r="K5785" i="1"/>
  <c r="L5785" i="1" s="1"/>
  <c r="F5786" i="1"/>
  <c r="J5786" i="1" s="1"/>
  <c r="K5786" i="1"/>
  <c r="L5786" i="1" s="1"/>
  <c r="F5787" i="1"/>
  <c r="J5787" i="1" s="1"/>
  <c r="K5787" i="1"/>
  <c r="L5787" i="1"/>
  <c r="F5788" i="1"/>
  <c r="J5788" i="1" s="1"/>
  <c r="K5788" i="1"/>
  <c r="L5788" i="1" s="1"/>
  <c r="F5789" i="1"/>
  <c r="J5789" i="1" s="1"/>
  <c r="K5789" i="1"/>
  <c r="L5789" i="1" s="1"/>
  <c r="F5790" i="1"/>
  <c r="J5790" i="1" s="1"/>
  <c r="K5790" i="1"/>
  <c r="L5790" i="1" s="1"/>
  <c r="F5791" i="1"/>
  <c r="J5791" i="1" s="1"/>
  <c r="K5791" i="1"/>
  <c r="L5791" i="1"/>
  <c r="F5792" i="1"/>
  <c r="J5792" i="1" s="1"/>
  <c r="K5792" i="1"/>
  <c r="L5792" i="1" s="1"/>
  <c r="F5793" i="1"/>
  <c r="J5793" i="1" s="1"/>
  <c r="K5793" i="1"/>
  <c r="L5793" i="1" s="1"/>
  <c r="F5794" i="1"/>
  <c r="J5794" i="1" s="1"/>
  <c r="K5794" i="1"/>
  <c r="L5794" i="1" s="1"/>
  <c r="F5795" i="1"/>
  <c r="J5795" i="1" s="1"/>
  <c r="K5795" i="1"/>
  <c r="L5795" i="1"/>
  <c r="F5796" i="1"/>
  <c r="J5796" i="1" s="1"/>
  <c r="K5796" i="1"/>
  <c r="L5796" i="1" s="1"/>
  <c r="F5797" i="1"/>
  <c r="J5797" i="1" s="1"/>
  <c r="K5797" i="1"/>
  <c r="L5797" i="1" s="1"/>
  <c r="F5798" i="1"/>
  <c r="J5798" i="1" s="1"/>
  <c r="K5798" i="1"/>
  <c r="L5798" i="1" s="1"/>
  <c r="F5799" i="1"/>
  <c r="J5799" i="1" s="1"/>
  <c r="K5799" i="1"/>
  <c r="L5799" i="1" s="1"/>
  <c r="F5800" i="1"/>
  <c r="J5800" i="1" s="1"/>
  <c r="K5800" i="1"/>
  <c r="L5800" i="1" s="1"/>
  <c r="F5801" i="1"/>
  <c r="J5801" i="1" s="1"/>
  <c r="K5801" i="1"/>
  <c r="L5801" i="1" s="1"/>
  <c r="F5802" i="1"/>
  <c r="J5802" i="1" s="1"/>
  <c r="K5802" i="1"/>
  <c r="L5802" i="1" s="1"/>
  <c r="F5803" i="1"/>
  <c r="J5803" i="1" s="1"/>
  <c r="K5803" i="1"/>
  <c r="L5803" i="1"/>
  <c r="F5804" i="1"/>
  <c r="J5804" i="1" s="1"/>
  <c r="K5804" i="1"/>
  <c r="L5804" i="1" s="1"/>
  <c r="F5805" i="1"/>
  <c r="J5805" i="1" s="1"/>
  <c r="K5805" i="1"/>
  <c r="L5805" i="1" s="1"/>
  <c r="F5806" i="1"/>
  <c r="J5806" i="1" s="1"/>
  <c r="K5806" i="1"/>
  <c r="L5806" i="1" s="1"/>
  <c r="F5807" i="1"/>
  <c r="J5807" i="1" s="1"/>
  <c r="K5807" i="1"/>
  <c r="L5807" i="1"/>
  <c r="F5808" i="1"/>
  <c r="J5808" i="1" s="1"/>
  <c r="K5808" i="1"/>
  <c r="L5808" i="1" s="1"/>
  <c r="F5809" i="1"/>
  <c r="J5809" i="1" s="1"/>
  <c r="K5809" i="1"/>
  <c r="L5809" i="1" s="1"/>
  <c r="F5810" i="1"/>
  <c r="J5810" i="1" s="1"/>
  <c r="K5810" i="1"/>
  <c r="L5810" i="1" s="1"/>
  <c r="F5811" i="1"/>
  <c r="J5811" i="1" s="1"/>
  <c r="K5811" i="1"/>
  <c r="L5811" i="1"/>
  <c r="F5812" i="1"/>
  <c r="J5812" i="1" s="1"/>
  <c r="K5812" i="1"/>
  <c r="L5812" i="1" s="1"/>
  <c r="F5813" i="1"/>
  <c r="J5813" i="1" s="1"/>
  <c r="K5813" i="1"/>
  <c r="L5813" i="1" s="1"/>
  <c r="F5814" i="1"/>
  <c r="J5814" i="1" s="1"/>
  <c r="K5814" i="1"/>
  <c r="L5814" i="1" s="1"/>
  <c r="F5815" i="1"/>
  <c r="J5815" i="1" s="1"/>
  <c r="K5815" i="1"/>
  <c r="L5815" i="1" s="1"/>
  <c r="F5816" i="1"/>
  <c r="J5816" i="1" s="1"/>
  <c r="K5816" i="1"/>
  <c r="L5816" i="1" s="1"/>
  <c r="F5817" i="1"/>
  <c r="J5817" i="1" s="1"/>
  <c r="K5817" i="1"/>
  <c r="L5817" i="1" s="1"/>
  <c r="F5818" i="1"/>
  <c r="J5818" i="1" s="1"/>
  <c r="K5818" i="1"/>
  <c r="L5818" i="1" s="1"/>
  <c r="F5819" i="1"/>
  <c r="J5819" i="1" s="1"/>
  <c r="K5819" i="1"/>
  <c r="L5819" i="1"/>
  <c r="F5820" i="1"/>
  <c r="J5820" i="1" s="1"/>
  <c r="K5820" i="1"/>
  <c r="L5820" i="1" s="1"/>
  <c r="F5821" i="1"/>
  <c r="J5821" i="1" s="1"/>
  <c r="K5821" i="1"/>
  <c r="L5821" i="1" s="1"/>
  <c r="F5822" i="1"/>
  <c r="J5822" i="1" s="1"/>
  <c r="K5822" i="1"/>
  <c r="L5822" i="1" s="1"/>
  <c r="F5823" i="1"/>
  <c r="J5823" i="1" s="1"/>
  <c r="K5823" i="1"/>
  <c r="L5823" i="1"/>
  <c r="F5824" i="1"/>
  <c r="J5824" i="1" s="1"/>
  <c r="K5824" i="1"/>
  <c r="L5824" i="1" s="1"/>
  <c r="F5825" i="1"/>
  <c r="J5825" i="1" s="1"/>
  <c r="K5825" i="1"/>
  <c r="L5825" i="1" s="1"/>
  <c r="F5826" i="1"/>
  <c r="J5826" i="1" s="1"/>
  <c r="K5826" i="1"/>
  <c r="L5826" i="1" s="1"/>
  <c r="F5827" i="1"/>
  <c r="J5827" i="1" s="1"/>
  <c r="K5827" i="1"/>
  <c r="L5827" i="1"/>
  <c r="F5828" i="1"/>
  <c r="J5828" i="1" s="1"/>
  <c r="K5828" i="1"/>
  <c r="L5828" i="1" s="1"/>
  <c r="F5829" i="1"/>
  <c r="J5829" i="1" s="1"/>
  <c r="K5829" i="1"/>
  <c r="L5829" i="1" s="1"/>
  <c r="F5830" i="1"/>
  <c r="J5830" i="1" s="1"/>
  <c r="K5830" i="1"/>
  <c r="L5830" i="1" s="1"/>
  <c r="F5831" i="1"/>
  <c r="J5831" i="1" s="1"/>
  <c r="K5831" i="1"/>
  <c r="L5831" i="1" s="1"/>
  <c r="F5832" i="1"/>
  <c r="J5832" i="1" s="1"/>
  <c r="K5832" i="1"/>
  <c r="L5832" i="1" s="1"/>
  <c r="F5833" i="1"/>
  <c r="J5833" i="1" s="1"/>
  <c r="K5833" i="1"/>
  <c r="L5833" i="1" s="1"/>
  <c r="F5834" i="1"/>
  <c r="J5834" i="1" s="1"/>
  <c r="K5834" i="1"/>
  <c r="L5834" i="1" s="1"/>
  <c r="F5835" i="1"/>
  <c r="J5835" i="1" s="1"/>
  <c r="K5835" i="1"/>
  <c r="L5835" i="1"/>
  <c r="F5836" i="1"/>
  <c r="J5836" i="1" s="1"/>
  <c r="K5836" i="1"/>
  <c r="L5836" i="1" s="1"/>
  <c r="F5837" i="1"/>
  <c r="J5837" i="1" s="1"/>
  <c r="K5837" i="1"/>
  <c r="L5837" i="1" s="1"/>
  <c r="F5838" i="1"/>
  <c r="J5838" i="1" s="1"/>
  <c r="K5838" i="1"/>
  <c r="L5838" i="1" s="1"/>
  <c r="F5839" i="1"/>
  <c r="J5839" i="1" s="1"/>
  <c r="K5839" i="1"/>
  <c r="L5839" i="1"/>
  <c r="F5840" i="1"/>
  <c r="J5840" i="1" s="1"/>
  <c r="K5840" i="1"/>
  <c r="L5840" i="1" s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/>
  <c r="F5844" i="1"/>
  <c r="J5844" i="1" s="1"/>
  <c r="K5844" i="1"/>
  <c r="L5844" i="1" s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 s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/>
  <c r="F5852" i="1"/>
  <c r="J5852" i="1" s="1"/>
  <c r="K5852" i="1"/>
  <c r="L5852" i="1" s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/>
  <c r="F5856" i="1"/>
  <c r="J5856" i="1" s="1"/>
  <c r="K5856" i="1"/>
  <c r="L5856" i="1" s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/>
  <c r="F5860" i="1"/>
  <c r="J5860" i="1" s="1"/>
  <c r="K5860" i="1"/>
  <c r="L5860" i="1" s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 s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/>
  <c r="F5870" i="1"/>
  <c r="J5870" i="1" s="1"/>
  <c r="K5870" i="1"/>
  <c r="L5870" i="1" s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/>
  <c r="F5874" i="1"/>
  <c r="J5874" i="1" s="1"/>
  <c r="K5874" i="1"/>
  <c r="L5874" i="1" s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/>
  <c r="F5878" i="1"/>
  <c r="J5878" i="1" s="1"/>
  <c r="K5878" i="1"/>
  <c r="L5878" i="1" s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 s="1"/>
  <c r="F5883" i="1"/>
  <c r="J5883" i="1" s="1"/>
  <c r="K5883" i="1"/>
  <c r="L5883" i="1" s="1"/>
  <c r="F5884" i="1"/>
  <c r="J5884" i="1" s="1"/>
  <c r="K5884" i="1"/>
  <c r="L5884" i="1" s="1"/>
  <c r="F5885" i="1"/>
  <c r="J5885" i="1" s="1"/>
  <c r="K5885" i="1"/>
  <c r="L5885" i="1"/>
  <c r="F5886" i="1"/>
  <c r="J5886" i="1" s="1"/>
  <c r="K5886" i="1"/>
  <c r="L5886" i="1" s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/>
  <c r="F5890" i="1"/>
  <c r="J5890" i="1" s="1"/>
  <c r="K5890" i="1"/>
  <c r="L5890" i="1" s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/>
  <c r="F5894" i="1"/>
  <c r="J5894" i="1" s="1"/>
  <c r="K5894" i="1"/>
  <c r="L5894" i="1" s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 s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/>
  <c r="F5902" i="1"/>
  <c r="J5902" i="1" s="1"/>
  <c r="K5902" i="1"/>
  <c r="L5902" i="1" s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/>
  <c r="F5906" i="1"/>
  <c r="J5906" i="1" s="1"/>
  <c r="K5906" i="1"/>
  <c r="L5906" i="1" s="1"/>
  <c r="F5907" i="1"/>
  <c r="J5907" i="1" s="1"/>
  <c r="K5907" i="1"/>
  <c r="L5907" i="1"/>
  <c r="F5908" i="1"/>
  <c r="J5908" i="1" s="1"/>
  <c r="K5908" i="1"/>
  <c r="L5908" i="1" s="1"/>
  <c r="F5909" i="1"/>
  <c r="J5909" i="1" s="1"/>
  <c r="K5909" i="1"/>
  <c r="L5909" i="1" s="1"/>
  <c r="F5910" i="1"/>
  <c r="J5910" i="1" s="1"/>
  <c r="K5910" i="1"/>
  <c r="L5910" i="1" s="1"/>
  <c r="F5911" i="1"/>
  <c r="J5911" i="1" s="1"/>
  <c r="K5911" i="1"/>
  <c r="L5911" i="1"/>
  <c r="F5912" i="1"/>
  <c r="J5912" i="1" s="1"/>
  <c r="K5912" i="1"/>
  <c r="L5912" i="1" s="1"/>
  <c r="F5913" i="1"/>
  <c r="J5913" i="1" s="1"/>
  <c r="K5913" i="1"/>
  <c r="L5913" i="1"/>
  <c r="F5914" i="1"/>
  <c r="J5914" i="1" s="1"/>
  <c r="K5914" i="1"/>
  <c r="L5914" i="1" s="1"/>
  <c r="F5915" i="1"/>
  <c r="J5915" i="1" s="1"/>
  <c r="K5915" i="1"/>
  <c r="L5915" i="1"/>
  <c r="F5916" i="1"/>
  <c r="J5916" i="1" s="1"/>
  <c r="K5916" i="1"/>
  <c r="L5916" i="1" s="1"/>
  <c r="F5917" i="1"/>
  <c r="J5917" i="1" s="1"/>
  <c r="K5917" i="1"/>
  <c r="L5917" i="1" s="1"/>
  <c r="F5918" i="1"/>
  <c r="J5918" i="1" s="1"/>
  <c r="K5918" i="1"/>
  <c r="L5918" i="1" s="1"/>
  <c r="F5919" i="1"/>
  <c r="J5919" i="1" s="1"/>
  <c r="K5919" i="1"/>
  <c r="L5919" i="1"/>
  <c r="F5920" i="1"/>
  <c r="J5920" i="1" s="1"/>
  <c r="K5920" i="1"/>
  <c r="L5920" i="1" s="1"/>
  <c r="F5921" i="1"/>
  <c r="J5921" i="1" s="1"/>
  <c r="K5921" i="1"/>
  <c r="L5921" i="1"/>
  <c r="F5922" i="1"/>
  <c r="J5922" i="1" s="1"/>
  <c r="K5922" i="1"/>
  <c r="L5922" i="1" s="1"/>
  <c r="F5923" i="1"/>
  <c r="J5923" i="1" s="1"/>
  <c r="K5923" i="1"/>
  <c r="L5923" i="1"/>
  <c r="F5924" i="1"/>
  <c r="J5924" i="1" s="1"/>
  <c r="K5924" i="1"/>
  <c r="L5924" i="1" s="1"/>
  <c r="F5925" i="1"/>
  <c r="J5925" i="1" s="1"/>
  <c r="K5925" i="1"/>
  <c r="L5925" i="1" s="1"/>
  <c r="F5926" i="1"/>
  <c r="J5926" i="1" s="1"/>
  <c r="K5926" i="1"/>
  <c r="L5926" i="1" s="1"/>
  <c r="F5927" i="1"/>
  <c r="J5927" i="1" s="1"/>
  <c r="K5927" i="1"/>
  <c r="L5927" i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/>
  <c r="F5932" i="1"/>
  <c r="J5932" i="1" s="1"/>
  <c r="K5932" i="1"/>
  <c r="L5932" i="1" s="1"/>
  <c r="F5933" i="1"/>
  <c r="J5933" i="1" s="1"/>
  <c r="K5933" i="1"/>
  <c r="L5933" i="1" s="1"/>
  <c r="F5934" i="1"/>
  <c r="J5934" i="1" s="1"/>
  <c r="K5934" i="1"/>
  <c r="L5934" i="1" s="1"/>
  <c r="F5935" i="1"/>
  <c r="J5935" i="1" s="1"/>
  <c r="K5935" i="1"/>
  <c r="L5935" i="1"/>
  <c r="F5936" i="1"/>
  <c r="J5936" i="1" s="1"/>
  <c r="K5936" i="1"/>
  <c r="L5936" i="1" s="1"/>
  <c r="F5937" i="1"/>
  <c r="J5937" i="1" s="1"/>
  <c r="K5937" i="1"/>
  <c r="L5937" i="1"/>
  <c r="F5938" i="1"/>
  <c r="J5938" i="1" s="1"/>
  <c r="K5938" i="1"/>
  <c r="L5938" i="1" s="1"/>
  <c r="F5939" i="1"/>
  <c r="J5939" i="1" s="1"/>
  <c r="K5939" i="1"/>
  <c r="L5939" i="1"/>
  <c r="F5940" i="1"/>
  <c r="J5940" i="1" s="1"/>
  <c r="K5940" i="1"/>
  <c r="L5940" i="1" s="1"/>
  <c r="F5941" i="1"/>
  <c r="J5941" i="1" s="1"/>
  <c r="K5941" i="1"/>
  <c r="L5941" i="1" s="1"/>
  <c r="F5942" i="1"/>
  <c r="J5942" i="1" s="1"/>
  <c r="K5942" i="1"/>
  <c r="L5942" i="1" s="1"/>
  <c r="F5943" i="1"/>
  <c r="J5943" i="1" s="1"/>
  <c r="K5943" i="1"/>
  <c r="L5943" i="1"/>
  <c r="F5944" i="1"/>
  <c r="J5944" i="1" s="1"/>
  <c r="K5944" i="1"/>
  <c r="L5944" i="1" s="1"/>
  <c r="F5945" i="1"/>
  <c r="J5945" i="1" s="1"/>
  <c r="K5945" i="1"/>
  <c r="L5945" i="1"/>
  <c r="F5946" i="1"/>
  <c r="J5946" i="1" s="1"/>
  <c r="K5946" i="1"/>
  <c r="L5946" i="1" s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/>
  <c r="F5950" i="1"/>
  <c r="J5950" i="1" s="1"/>
  <c r="K5950" i="1"/>
  <c r="L5950" i="1" s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 s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/>
  <c r="F5958" i="1"/>
  <c r="J5958" i="1" s="1"/>
  <c r="K5958" i="1"/>
  <c r="L5958" i="1" s="1"/>
  <c r="F5959" i="1"/>
  <c r="J5959" i="1" s="1"/>
  <c r="K5959" i="1"/>
  <c r="L5959" i="1" s="1"/>
  <c r="F5960" i="1"/>
  <c r="J5960" i="1" s="1"/>
  <c r="K5960" i="1"/>
  <c r="L5960" i="1" s="1"/>
  <c r="F5961" i="1"/>
  <c r="J5961" i="1" s="1"/>
  <c r="K5961" i="1"/>
  <c r="L5961" i="1"/>
  <c r="F5962" i="1"/>
  <c r="J5962" i="1" s="1"/>
  <c r="K5962" i="1"/>
  <c r="L5962" i="1" s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/>
  <c r="F5966" i="1"/>
  <c r="J5966" i="1" s="1"/>
  <c r="K5966" i="1"/>
  <c r="L5966" i="1" s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 s="1"/>
  <c r="F5971" i="1"/>
  <c r="J5971" i="1" s="1"/>
  <c r="K5971" i="1"/>
  <c r="L5971" i="1" s="1"/>
  <c r="F5972" i="1"/>
  <c r="J5972" i="1" s="1"/>
  <c r="K5972" i="1"/>
  <c r="L5972" i="1" s="1"/>
  <c r="F5973" i="1"/>
  <c r="J5973" i="1" s="1"/>
  <c r="K5973" i="1"/>
  <c r="L5973" i="1"/>
  <c r="F5974" i="1"/>
  <c r="J5974" i="1" s="1"/>
  <c r="K5974" i="1"/>
  <c r="L5974" i="1" s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/>
  <c r="F5978" i="1"/>
  <c r="J5978" i="1" s="1"/>
  <c r="K5978" i="1"/>
  <c r="L5978" i="1" s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/>
  <c r="F5982" i="1"/>
  <c r="J5982" i="1" s="1"/>
  <c r="K5982" i="1"/>
  <c r="L5982" i="1" s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 s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/>
  <c r="F5990" i="1"/>
  <c r="J5990" i="1" s="1"/>
  <c r="K5990" i="1"/>
  <c r="L5990" i="1" s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/>
  <c r="F5994" i="1"/>
  <c r="J5994" i="1" s="1"/>
  <c r="K5994" i="1"/>
  <c r="L5994" i="1" s="1"/>
  <c r="F5995" i="1"/>
  <c r="J5995" i="1" s="1"/>
  <c r="K5995" i="1"/>
  <c r="L5995" i="1"/>
  <c r="F5996" i="1"/>
  <c r="J5996" i="1" s="1"/>
  <c r="K5996" i="1"/>
  <c r="L5996" i="1" s="1"/>
  <c r="F5997" i="1"/>
  <c r="J5997" i="1" s="1"/>
  <c r="K5997" i="1"/>
  <c r="L5997" i="1" s="1"/>
  <c r="F5998" i="1"/>
  <c r="J5998" i="1" s="1"/>
  <c r="K5998" i="1"/>
  <c r="L5998" i="1" s="1"/>
  <c r="F5999" i="1"/>
  <c r="J5999" i="1" s="1"/>
  <c r="K5999" i="1"/>
  <c r="L5999" i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/>
  <c r="F6004" i="1"/>
  <c r="J6004" i="1" s="1"/>
  <c r="K6004" i="1"/>
  <c r="L6004" i="1" s="1"/>
  <c r="F6005" i="1"/>
  <c r="J6005" i="1" s="1"/>
  <c r="K6005" i="1"/>
  <c r="L6005" i="1" s="1"/>
  <c r="F6006" i="1"/>
  <c r="J6006" i="1" s="1"/>
  <c r="K6006" i="1"/>
  <c r="L6006" i="1" s="1"/>
  <c r="F6007" i="1"/>
  <c r="J6007" i="1" s="1"/>
  <c r="K6007" i="1"/>
  <c r="L6007" i="1"/>
  <c r="F6008" i="1"/>
  <c r="J6008" i="1" s="1"/>
  <c r="K6008" i="1"/>
  <c r="L6008" i="1" s="1"/>
  <c r="F6009" i="1"/>
  <c r="J6009" i="1" s="1"/>
  <c r="K6009" i="1"/>
  <c r="L6009" i="1"/>
  <c r="F6010" i="1"/>
  <c r="J6010" i="1" s="1"/>
  <c r="K6010" i="1"/>
  <c r="L6010" i="1" s="1"/>
  <c r="F6011" i="1"/>
  <c r="J6011" i="1" s="1"/>
  <c r="K6011" i="1"/>
  <c r="L6011" i="1"/>
  <c r="F6012" i="1"/>
  <c r="J6012" i="1" s="1"/>
  <c r="K6012" i="1"/>
  <c r="L6012" i="1" s="1"/>
  <c r="F6013" i="1"/>
  <c r="J6013" i="1" s="1"/>
  <c r="K6013" i="1"/>
  <c r="L6013" i="1" s="1"/>
  <c r="F6014" i="1"/>
  <c r="J6014" i="1" s="1"/>
  <c r="K6014" i="1"/>
  <c r="L6014" i="1" s="1"/>
  <c r="F6015" i="1"/>
  <c r="J6015" i="1" s="1"/>
  <c r="K6015" i="1"/>
  <c r="L6015" i="1"/>
  <c r="F6016" i="1"/>
  <c r="J6016" i="1" s="1"/>
  <c r="K6016" i="1"/>
  <c r="L6016" i="1" s="1"/>
  <c r="F6017" i="1"/>
  <c r="J6017" i="1" s="1"/>
  <c r="K6017" i="1"/>
  <c r="L6017" i="1"/>
  <c r="F6018" i="1"/>
  <c r="J6018" i="1" s="1"/>
  <c r="K6018" i="1"/>
  <c r="L6018" i="1" s="1"/>
  <c r="F6019" i="1"/>
  <c r="J6019" i="1" s="1"/>
  <c r="K6019" i="1"/>
  <c r="L6019" i="1"/>
  <c r="F6020" i="1"/>
  <c r="J6020" i="1" s="1"/>
  <c r="K6020" i="1"/>
  <c r="L6020" i="1" s="1"/>
  <c r="F6021" i="1"/>
  <c r="J6021" i="1" s="1"/>
  <c r="K6021" i="1"/>
  <c r="L6021" i="1" s="1"/>
  <c r="F6022" i="1"/>
  <c r="J6022" i="1" s="1"/>
  <c r="K6022" i="1"/>
  <c r="L6022" i="1" s="1"/>
  <c r="F6023" i="1"/>
  <c r="J6023" i="1" s="1"/>
  <c r="K6023" i="1"/>
  <c r="L6023" i="1"/>
  <c r="F6024" i="1"/>
  <c r="J6024" i="1" s="1"/>
  <c r="K6024" i="1"/>
  <c r="L6024" i="1" s="1"/>
  <c r="F6025" i="1"/>
  <c r="J6025" i="1" s="1"/>
  <c r="K6025" i="1"/>
  <c r="L6025" i="1"/>
  <c r="F6026" i="1"/>
  <c r="J6026" i="1" s="1"/>
  <c r="K6026" i="1"/>
  <c r="L6026" i="1" s="1"/>
  <c r="F6027" i="1"/>
  <c r="J6027" i="1" s="1"/>
  <c r="K6027" i="1"/>
  <c r="L6027" i="1"/>
  <c r="F6028" i="1"/>
  <c r="J6028" i="1" s="1"/>
  <c r="K6028" i="1"/>
  <c r="L6028" i="1" s="1"/>
  <c r="F6029" i="1"/>
  <c r="J6029" i="1" s="1"/>
  <c r="K6029" i="1"/>
  <c r="L6029" i="1" s="1"/>
  <c r="F6030" i="1"/>
  <c r="J6030" i="1" s="1"/>
  <c r="K6030" i="1"/>
  <c r="L6030" i="1" s="1"/>
  <c r="F6031" i="1"/>
  <c r="J6031" i="1" s="1"/>
  <c r="K6031" i="1"/>
  <c r="L6031" i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/>
  <c r="F6036" i="1"/>
  <c r="J6036" i="1" s="1"/>
  <c r="K6036" i="1"/>
  <c r="L6036" i="1" s="1"/>
  <c r="F6037" i="1"/>
  <c r="J6037" i="1" s="1"/>
  <c r="K6037" i="1"/>
  <c r="L6037" i="1" s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/>
  <c r="F6042" i="1"/>
  <c r="J6042" i="1" s="1"/>
  <c r="K6042" i="1"/>
  <c r="L6042" i="1" s="1"/>
  <c r="F6043" i="1"/>
  <c r="J6043" i="1" s="1"/>
  <c r="K6043" i="1"/>
  <c r="L6043" i="1"/>
  <c r="F6044" i="1"/>
  <c r="J6044" i="1" s="1"/>
  <c r="K6044" i="1"/>
  <c r="L6044" i="1" s="1"/>
  <c r="F6045" i="1"/>
  <c r="J6045" i="1" s="1"/>
  <c r="K6045" i="1"/>
  <c r="L6045" i="1" s="1"/>
  <c r="F6046" i="1"/>
  <c r="J6046" i="1" s="1"/>
  <c r="K6046" i="1"/>
  <c r="L6046" i="1" s="1"/>
  <c r="F6047" i="1"/>
  <c r="J6047" i="1" s="1"/>
  <c r="K6047" i="1"/>
  <c r="L6047" i="1"/>
  <c r="F6048" i="1"/>
  <c r="J6048" i="1" s="1"/>
  <c r="K6048" i="1"/>
  <c r="L6048" i="1" s="1"/>
  <c r="F6049" i="1"/>
  <c r="J6049" i="1" s="1"/>
  <c r="K6049" i="1"/>
  <c r="L6049" i="1"/>
  <c r="F6050" i="1"/>
  <c r="J6050" i="1" s="1"/>
  <c r="K6050" i="1"/>
  <c r="L6050" i="1" s="1"/>
  <c r="F6051" i="1"/>
  <c r="J6051" i="1" s="1"/>
  <c r="K6051" i="1"/>
  <c r="L6051" i="1"/>
  <c r="F6052" i="1"/>
  <c r="J6052" i="1" s="1"/>
  <c r="K6052" i="1"/>
  <c r="L6052" i="1" s="1"/>
  <c r="F6053" i="1"/>
  <c r="J6053" i="1" s="1"/>
  <c r="K6053" i="1"/>
  <c r="L6053" i="1" s="1"/>
  <c r="F6054" i="1"/>
  <c r="J6054" i="1" s="1"/>
  <c r="K6054" i="1"/>
  <c r="L6054" i="1" s="1"/>
  <c r="F6055" i="1"/>
  <c r="J6055" i="1" s="1"/>
  <c r="K6055" i="1"/>
  <c r="L6055" i="1"/>
  <c r="F6056" i="1"/>
  <c r="J6056" i="1" s="1"/>
  <c r="K6056" i="1"/>
  <c r="L6056" i="1" s="1"/>
  <c r="F6057" i="1"/>
  <c r="J6057" i="1" s="1"/>
  <c r="K6057" i="1"/>
  <c r="L6057" i="1"/>
  <c r="F6058" i="1"/>
  <c r="J6058" i="1" s="1"/>
  <c r="K6058" i="1"/>
  <c r="L6058" i="1" s="1"/>
  <c r="F6059" i="1"/>
  <c r="J6059" i="1" s="1"/>
  <c r="K6059" i="1"/>
  <c r="L6059" i="1"/>
  <c r="F6060" i="1"/>
  <c r="J6060" i="1" s="1"/>
  <c r="K6060" i="1"/>
  <c r="L6060" i="1" s="1"/>
  <c r="F6061" i="1"/>
  <c r="J6061" i="1" s="1"/>
  <c r="K6061" i="1"/>
  <c r="L6061" i="1" s="1"/>
  <c r="F6062" i="1"/>
  <c r="J6062" i="1" s="1"/>
  <c r="K6062" i="1"/>
  <c r="L6062" i="1" s="1"/>
  <c r="F6063" i="1"/>
  <c r="J6063" i="1" s="1"/>
  <c r="K6063" i="1"/>
  <c r="L6063" i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/>
  <c r="F6068" i="1"/>
  <c r="J6068" i="1" s="1"/>
  <c r="K6068" i="1"/>
  <c r="L6068" i="1" s="1"/>
  <c r="F6069" i="1"/>
  <c r="J6069" i="1" s="1"/>
  <c r="K6069" i="1"/>
  <c r="L6069" i="1" s="1"/>
  <c r="F6070" i="1"/>
  <c r="J6070" i="1" s="1"/>
  <c r="K6070" i="1"/>
  <c r="L6070" i="1" s="1"/>
  <c r="F6071" i="1"/>
  <c r="J6071" i="1" s="1"/>
  <c r="K6071" i="1"/>
  <c r="L6071" i="1"/>
  <c r="F6072" i="1"/>
  <c r="J6072" i="1" s="1"/>
  <c r="K6072" i="1"/>
  <c r="L6072" i="1" s="1"/>
  <c r="F6073" i="1"/>
  <c r="J6073" i="1" s="1"/>
  <c r="K6073" i="1"/>
  <c r="L6073" i="1"/>
  <c r="F6074" i="1"/>
  <c r="J6074" i="1" s="1"/>
  <c r="K6074" i="1"/>
  <c r="L6074" i="1" s="1"/>
  <c r="F6075" i="1"/>
  <c r="J6075" i="1" s="1"/>
  <c r="K6075" i="1"/>
  <c r="L6075" i="1"/>
  <c r="F6076" i="1"/>
  <c r="J6076" i="1" s="1"/>
  <c r="K6076" i="1"/>
  <c r="L6076" i="1" s="1"/>
  <c r="F6077" i="1"/>
  <c r="J6077" i="1" s="1"/>
  <c r="K6077" i="1"/>
  <c r="L6077" i="1" s="1"/>
  <c r="F6078" i="1"/>
  <c r="J6078" i="1" s="1"/>
  <c r="K6078" i="1"/>
  <c r="L6078" i="1" s="1"/>
  <c r="F6079" i="1"/>
  <c r="J6079" i="1" s="1"/>
  <c r="K6079" i="1"/>
  <c r="L6079" i="1"/>
  <c r="F6080" i="1"/>
  <c r="J6080" i="1" s="1"/>
  <c r="K6080" i="1"/>
  <c r="L6080" i="1" s="1"/>
  <c r="F6081" i="1"/>
  <c r="J6081" i="1" s="1"/>
  <c r="K6081" i="1"/>
  <c r="L6081" i="1"/>
  <c r="F6082" i="1"/>
  <c r="J6082" i="1" s="1"/>
  <c r="K6082" i="1"/>
  <c r="L6082" i="1" s="1"/>
  <c r="F6083" i="1"/>
  <c r="J6083" i="1" s="1"/>
  <c r="K6083" i="1"/>
  <c r="L6083" i="1"/>
  <c r="F6084" i="1"/>
  <c r="J6084" i="1" s="1"/>
  <c r="K6084" i="1"/>
  <c r="L6084" i="1" s="1"/>
  <c r="F6085" i="1"/>
  <c r="J6085" i="1" s="1"/>
  <c r="K6085" i="1"/>
  <c r="L6085" i="1" s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/>
  <c r="F6090" i="1"/>
  <c r="J6090" i="1" s="1"/>
  <c r="K6090" i="1"/>
  <c r="L6090" i="1" s="1"/>
  <c r="F6091" i="1"/>
  <c r="J6091" i="1" s="1"/>
  <c r="K6091" i="1"/>
  <c r="L6091" i="1"/>
  <c r="F6092" i="1"/>
  <c r="J6092" i="1" s="1"/>
  <c r="K6092" i="1"/>
  <c r="L6092" i="1" s="1"/>
  <c r="F6093" i="1"/>
  <c r="J6093" i="1" s="1"/>
  <c r="K6093" i="1"/>
  <c r="L6093" i="1" s="1"/>
  <c r="F6094" i="1"/>
  <c r="J6094" i="1" s="1"/>
  <c r="K6094" i="1"/>
  <c r="L6094" i="1" s="1"/>
  <c r="F6095" i="1"/>
  <c r="J6095" i="1" s="1"/>
  <c r="K6095" i="1"/>
  <c r="L6095" i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/>
  <c r="F6100" i="1"/>
  <c r="J6100" i="1" s="1"/>
  <c r="K6100" i="1"/>
  <c r="L6100" i="1" s="1"/>
  <c r="F6101" i="1"/>
  <c r="J6101" i="1" s="1"/>
  <c r="K6101" i="1"/>
  <c r="L6101" i="1" s="1"/>
  <c r="F6102" i="1"/>
  <c r="J6102" i="1" s="1"/>
  <c r="K6102" i="1"/>
  <c r="L6102" i="1" s="1"/>
  <c r="F6103" i="1"/>
  <c r="J6103" i="1" s="1"/>
  <c r="K6103" i="1"/>
  <c r="L6103" i="1"/>
  <c r="F6104" i="1"/>
  <c r="J6104" i="1" s="1"/>
  <c r="K6104" i="1"/>
  <c r="L6104" i="1" s="1"/>
  <c r="F6105" i="1"/>
  <c r="J6105" i="1" s="1"/>
  <c r="K6105" i="1"/>
  <c r="L6105" i="1"/>
  <c r="F6106" i="1"/>
  <c r="J6106" i="1" s="1"/>
  <c r="K6106" i="1"/>
  <c r="L6106" i="1" s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/>
  <c r="F6110" i="1"/>
  <c r="J6110" i="1" s="1"/>
  <c r="K6110" i="1"/>
  <c r="L6110" i="1" s="1"/>
  <c r="F6111" i="1"/>
  <c r="J6111" i="1" s="1"/>
  <c r="K6111" i="1"/>
  <c r="L6111" i="1" s="1"/>
  <c r="F6112" i="1"/>
  <c r="J6112" i="1" s="1"/>
  <c r="K6112" i="1"/>
  <c r="L6112" i="1" s="1"/>
  <c r="F6113" i="1"/>
  <c r="J6113" i="1" s="1"/>
  <c r="K6113" i="1"/>
  <c r="L6113" i="1"/>
  <c r="F6114" i="1"/>
  <c r="J6114" i="1" s="1"/>
  <c r="K6114" i="1"/>
  <c r="L6114" i="1" s="1"/>
  <c r="F6115" i="1"/>
  <c r="J6115" i="1" s="1"/>
  <c r="K6115" i="1"/>
  <c r="L6115" i="1"/>
  <c r="F6116" i="1"/>
  <c r="J6116" i="1" s="1"/>
  <c r="K6116" i="1"/>
  <c r="L6116" i="1" s="1"/>
  <c r="F6117" i="1"/>
  <c r="J6117" i="1" s="1"/>
  <c r="K6117" i="1"/>
  <c r="L6117" i="1"/>
  <c r="F6118" i="1"/>
  <c r="J6118" i="1" s="1"/>
  <c r="K6118" i="1"/>
  <c r="L6118" i="1" s="1"/>
  <c r="F6119" i="1"/>
  <c r="J6119" i="1" s="1"/>
  <c r="K6119" i="1"/>
  <c r="L6119" i="1" s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/>
  <c r="F6124" i="1"/>
  <c r="J6124" i="1" s="1"/>
  <c r="K6124" i="1"/>
  <c r="L6124" i="1" s="1"/>
  <c r="F6125" i="1"/>
  <c r="J6125" i="1" s="1"/>
  <c r="K6125" i="1"/>
  <c r="L6125" i="1"/>
  <c r="F6126" i="1"/>
  <c r="J6126" i="1" s="1"/>
  <c r="K6126" i="1"/>
  <c r="L6126" i="1" s="1"/>
  <c r="F6127" i="1"/>
  <c r="J6127" i="1" s="1"/>
  <c r="K6127" i="1"/>
  <c r="L6127" i="1" s="1"/>
  <c r="F6128" i="1"/>
  <c r="J6128" i="1" s="1"/>
  <c r="K6128" i="1"/>
  <c r="L6128" i="1" s="1"/>
  <c r="F6129" i="1"/>
  <c r="J6129" i="1" s="1"/>
  <c r="K6129" i="1"/>
  <c r="L6129" i="1"/>
  <c r="F6130" i="1"/>
  <c r="J6130" i="1" s="1"/>
  <c r="K6130" i="1"/>
  <c r="L6130" i="1" s="1"/>
  <c r="F6131" i="1"/>
  <c r="J6131" i="1" s="1"/>
  <c r="K6131" i="1"/>
  <c r="L6131" i="1"/>
  <c r="F6132" i="1"/>
  <c r="J6132" i="1" s="1"/>
  <c r="K6132" i="1"/>
  <c r="L6132" i="1" s="1"/>
  <c r="F6133" i="1"/>
  <c r="J6133" i="1" s="1"/>
  <c r="K6133" i="1"/>
  <c r="L6133" i="1"/>
  <c r="F6134" i="1"/>
  <c r="J6134" i="1" s="1"/>
  <c r="K6134" i="1"/>
  <c r="L6134" i="1" s="1"/>
  <c r="F6135" i="1"/>
  <c r="J6135" i="1" s="1"/>
  <c r="K6135" i="1"/>
  <c r="L6135" i="1" s="1"/>
  <c r="F6136" i="1"/>
  <c r="J6136" i="1" s="1"/>
  <c r="K6136" i="1"/>
  <c r="L6136" i="1" s="1"/>
  <c r="F6137" i="1"/>
  <c r="J6137" i="1" s="1"/>
  <c r="K6137" i="1"/>
  <c r="L6137" i="1"/>
  <c r="F6138" i="1"/>
  <c r="J6138" i="1" s="1"/>
  <c r="K6138" i="1"/>
  <c r="L6138" i="1" s="1"/>
  <c r="F6139" i="1"/>
  <c r="J6139" i="1" s="1"/>
  <c r="K6139" i="1"/>
  <c r="L6139" i="1"/>
  <c r="F6140" i="1"/>
  <c r="J6140" i="1" s="1"/>
  <c r="K6140" i="1"/>
  <c r="L6140" i="1" s="1"/>
  <c r="F6141" i="1"/>
  <c r="J6141" i="1" s="1"/>
  <c r="K6141" i="1"/>
  <c r="L6141" i="1"/>
  <c r="F6142" i="1"/>
  <c r="J6142" i="1" s="1"/>
  <c r="K6142" i="1"/>
  <c r="L6142" i="1" s="1"/>
  <c r="F6143" i="1"/>
  <c r="J6143" i="1" s="1"/>
  <c r="K6143" i="1"/>
  <c r="L6143" i="1" s="1"/>
  <c r="F6144" i="1"/>
  <c r="J6144" i="1" s="1"/>
  <c r="K6144" i="1"/>
  <c r="L6144" i="1" s="1"/>
  <c r="F6145" i="1"/>
  <c r="J6145" i="1" s="1"/>
  <c r="K6145" i="1"/>
  <c r="L6145" i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/>
  <c r="F6150" i="1"/>
  <c r="J6150" i="1" s="1"/>
  <c r="K6150" i="1"/>
  <c r="L6150" i="1" s="1"/>
  <c r="F6151" i="1"/>
  <c r="J6151" i="1" s="1"/>
  <c r="K6151" i="1"/>
  <c r="L6151" i="1" s="1"/>
  <c r="F6152" i="1"/>
  <c r="J6152" i="1" s="1"/>
  <c r="K6152" i="1"/>
  <c r="L6152" i="1" s="1"/>
  <c r="F6153" i="1"/>
  <c r="J6153" i="1" s="1"/>
  <c r="K6153" i="1"/>
  <c r="L6153" i="1" s="1"/>
  <c r="F6154" i="1"/>
  <c r="J6154" i="1" s="1"/>
  <c r="K6154" i="1"/>
  <c r="L6154" i="1"/>
  <c r="F6155" i="1"/>
  <c r="J6155" i="1" s="1"/>
  <c r="K6155" i="1"/>
  <c r="L6155" i="1" s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 s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/>
  <c r="F6163" i="1"/>
  <c r="J6163" i="1" s="1"/>
  <c r="K6163" i="1"/>
  <c r="L6163" i="1" s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/>
  <c r="F6167" i="1"/>
  <c r="J6167" i="1" s="1"/>
  <c r="K6167" i="1"/>
  <c r="L6167" i="1" s="1"/>
  <c r="F6168" i="1"/>
  <c r="J6168" i="1" s="1"/>
  <c r="K6168" i="1"/>
  <c r="L6168" i="1" s="1"/>
  <c r="F6169" i="1"/>
  <c r="J6169" i="1" s="1"/>
  <c r="K6169" i="1"/>
  <c r="L6169" i="1" s="1"/>
  <c r="F6170" i="1"/>
  <c r="J6170" i="1" s="1"/>
  <c r="K6170" i="1"/>
  <c r="L6170" i="1"/>
  <c r="F6171" i="1"/>
  <c r="J6171" i="1" s="1"/>
  <c r="K6171" i="1"/>
  <c r="L6171" i="1" s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 s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/>
  <c r="F6179" i="1"/>
  <c r="J6179" i="1" s="1"/>
  <c r="K6179" i="1"/>
  <c r="L6179" i="1" s="1"/>
  <c r="F6180" i="1"/>
  <c r="J6180" i="1" s="1"/>
  <c r="K6180" i="1"/>
  <c r="L6180" i="1" s="1"/>
  <c r="F6181" i="1"/>
  <c r="J6181" i="1" s="1"/>
  <c r="K6181" i="1"/>
  <c r="L6181" i="1" s="1"/>
  <c r="F6182" i="1"/>
  <c r="J6182" i="1" s="1"/>
  <c r="K6182" i="1"/>
  <c r="L6182" i="1"/>
  <c r="F6183" i="1"/>
  <c r="J6183" i="1" s="1"/>
  <c r="K6183" i="1"/>
  <c r="L6183" i="1" s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/>
  <c r="F6187" i="1"/>
  <c r="J6187" i="1" s="1"/>
  <c r="K6187" i="1"/>
  <c r="L6187" i="1" s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 s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/>
  <c r="F6195" i="1"/>
  <c r="J6195" i="1" s="1"/>
  <c r="K6195" i="1"/>
  <c r="L6195" i="1" s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/>
  <c r="F6199" i="1"/>
  <c r="J6199" i="1" s="1"/>
  <c r="K6199" i="1"/>
  <c r="L6199" i="1" s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/>
  <c r="F6203" i="1"/>
  <c r="J6203" i="1" s="1"/>
  <c r="K6203" i="1"/>
  <c r="L6203" i="1" s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 s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/>
  <c r="F6211" i="1"/>
  <c r="J6211" i="1" s="1"/>
  <c r="K6211" i="1"/>
  <c r="L6211" i="1" s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/>
  <c r="F6215" i="1"/>
  <c r="J6215" i="1" s="1"/>
  <c r="K6215" i="1"/>
  <c r="L6215" i="1" s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/>
  <c r="F6219" i="1"/>
  <c r="J6219" i="1" s="1"/>
  <c r="K6219" i="1"/>
  <c r="L6219" i="1" s="1"/>
  <c r="F6220" i="1"/>
  <c r="J6220" i="1" s="1"/>
  <c r="K6220" i="1"/>
  <c r="L6220" i="1" s="1"/>
  <c r="F6221" i="1"/>
  <c r="J6221" i="1" s="1"/>
  <c r="K6221" i="1"/>
  <c r="L6221" i="1" s="1"/>
  <c r="F6222" i="1"/>
  <c r="J6222" i="1" s="1"/>
  <c r="K6222" i="1"/>
  <c r="L6222" i="1" s="1"/>
  <c r="F6223" i="1"/>
  <c r="J6223" i="1" s="1"/>
  <c r="K6223" i="1"/>
  <c r="L6223" i="1" s="1"/>
  <c r="L5616" i="1" l="1"/>
  <c r="L5445" i="1"/>
  <c r="L5341" i="1"/>
  <c r="L5512" i="1"/>
  <c r="L5366" i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 s="1"/>
  <c r="L4148" i="1" s="1"/>
  <c r="F4149" i="1"/>
  <c r="J4149" i="1" s="1"/>
  <c r="K4149" i="1"/>
  <c r="L4149" i="1" s="1"/>
  <c r="F4150" i="1"/>
  <c r="J4150" i="1" s="1"/>
  <c r="K4150" i="1" s="1"/>
  <c r="L4150" i="1" s="1"/>
  <c r="F4151" i="1"/>
  <c r="J4151" i="1" s="1"/>
  <c r="K4151" i="1"/>
  <c r="L4151" i="1" s="1"/>
  <c r="F4152" i="1"/>
  <c r="J4152" i="1" s="1"/>
  <c r="K4152" i="1" s="1"/>
  <c r="L4152" i="1" s="1"/>
  <c r="F4153" i="1"/>
  <c r="J4153" i="1" s="1"/>
  <c r="K4153" i="1"/>
  <c r="L4153" i="1" s="1"/>
  <c r="F4154" i="1"/>
  <c r="J4154" i="1" s="1"/>
  <c r="K4154" i="1" s="1"/>
  <c r="L4154" i="1" s="1"/>
  <c r="F4155" i="1"/>
  <c r="J4155" i="1" s="1"/>
  <c r="K4155" i="1"/>
  <c r="L4155" i="1" s="1"/>
  <c r="F4156" i="1"/>
  <c r="J4156" i="1" s="1"/>
  <c r="K4156" i="1" s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 s="1"/>
  <c r="F4707" i="1"/>
  <c r="J4707" i="1" s="1"/>
  <c r="K4707" i="1" s="1"/>
  <c r="L4707" i="1"/>
  <c r="F4708" i="1"/>
  <c r="J4708" i="1" s="1"/>
  <c r="K4708" i="1" s="1"/>
  <c r="L4708" i="1" s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 s="1"/>
  <c r="F4716" i="1"/>
  <c r="J4716" i="1" s="1"/>
  <c r="K4716" i="1" s="1"/>
  <c r="L4716" i="1"/>
  <c r="F4717" i="1"/>
  <c r="J4717" i="1" s="1"/>
  <c r="K4717" i="1" s="1"/>
  <c r="L4717" i="1" s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<sst xmlns="http://schemas.openxmlformats.org/spreadsheetml/2006/main" count="30847" uniqueCount="2125">
  <si>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</si>
  <si>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</si>
  <si>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</si>
  <si>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</si>
  <si>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</si>
  <si>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</si>
  <si>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</si>
  <si>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</si>
  <si>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</si>
  <si>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</si>
  <si>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</si>
  <si>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</si>
  <si>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</si>
  <si>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</si>
  <si>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</si>
  <si>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</si>
  <si>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</si>
  <si>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</si>
  <si>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</si>
  <si>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</si>
  <si>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</si>
  <si>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</si>
  <si>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</si>
  <si>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</si>
  <si>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</si>
  <si>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</si>
  <si>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</si>
  <si>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</si>
  <si>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</si>
  <si>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</si>
  <si>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</si>
  <si>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</si>
  <si>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</si>
  <si>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</si>
  <si>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</si>
  <si>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</si>
  <si>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</si>
  <si>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</si>
  <si>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</si>
  <si>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</si>
  <si>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</si>
  <si>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</si>
  <si>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</si>
  <si>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</si>
  <si>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</si>
  <si>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</si>
  <si>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</si>
  <si>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</si>
  <si>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</si>
  <si>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</si>
  <si>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</si>
  <si>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</si>
  <si>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</si>
  <si>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</si>
  <si>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</si>
  <si>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</si>
  <si>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</si>
  <si>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</si>
  <si>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</si>
  <si>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</si>
  <si>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</si>
  <si>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</si>
  <si>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</si>
  <si>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</si>
  <si>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</si>
  <si>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</si>
  <si>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</si>
  <si>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</si>
  <si>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</si>
  <si>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</si>
  <si>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</si>
  <si>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</si>
  <si>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</si>
  <si>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</si>
  <si>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</si>
  <si>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</si>
  <si>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</si>
  <si>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</si>
  <si>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</si>
  <si>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</si>
  <si>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</si>
  <si>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</si>
  <si>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</si>
  <si>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</si>
  <si>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</si>
  <si>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</si>
  <si>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</si>
  <si>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</si>
  <si>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</si>
  <si>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</si>
  <si>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</si>
  <si>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</si>
  <si>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</si>
  <si>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</si>
  <si>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</si>
  <si>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</si>
  <si>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</si>
  <si>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</si>
  <si>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</si>
  <si>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</si>
  <si>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</si>
  <si>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</si>
  <si>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</si>
  <si>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</si>
  <si>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</si>
  <si>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</si>
  <si>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</si>
  <si>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</si>
  <si>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</si>
  <si>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</si>
  <si>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</si>
  <si>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</si>
  <si>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</si>
  <si>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</si>
  <si>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</si>
  <si>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</si>
  <si>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</si>
  <si>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</si>
  <si>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</si>
  <si>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</si>
  <si>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</si>
  <si>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</si>
  <si>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</si>
  <si>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</si>
  <si>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</si>
  <si>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</si>
  <si>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</si>
  <si>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</si>
  <si>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</si>
  <si>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</si>
  <si>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</si>
  <si>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</si>
  <si>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</si>
  <si>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</si>
  <si>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</si>
  <si>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</si>
  <si>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</si>
  <si>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</si>
  <si>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</si>
  <si>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</si>
  <si>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</si>
  <si>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</si>
  <si>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</si>
  <si>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</si>
  <si>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</si>
  <si>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</si>
  <si>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</si>
  <si>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</si>
  <si>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</si>
  <si>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</si>
  <si>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</si>
  <si>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</si>
  <si>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</si>
  <si>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</si>
  <si>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</si>
  <si>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</si>
  <si>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</si>
  <si>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</si>
  <si>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</si>
  <si>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</si>
  <si>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</si>
  <si>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</si>
  <si>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</si>
  <si>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</si>
  <si>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</si>
  <si>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</si>
  <si>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</si>
  <si>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</si>
  <si>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</si>
  <si>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</si>
  <si>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</si>
  <si>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</si>
  <si>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</si>
  <si>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</si>
  <si>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</si>
  <si>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</si>
  <si>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</si>
  <si>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</si>
  <si>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</si>
  <si>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</si>
  <si>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</si>
  <si>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</si>
  <si>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</si>
  <si>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</si>
  <si>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</si>
  <si>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</si>
  <si>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</si>
  <si>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</si>
  <si>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</si>
  <si>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</si>
  <si>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</si>
  <si>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</si>
  <si>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</si>
  <si>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</si>
  <si>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</si>
  <si>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</si>
  <si>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</si>
  <si>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</si>
  <si>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</si>
  <si>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</si>
  <si>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</si>
  <si>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</si>
  <si>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</si>
  <si>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</si>
  <si>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</si>
  <si>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</si>
  <si>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</si>
  <si>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</si>
  <si>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</si>
  <si>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</si>
  <si>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</si>
  <si>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</si>
  <si>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</si>
  <si>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</si>
  <si>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</si>
  <si>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</si>
  <si>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</si>
  <si>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</si>
  <si>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</si>
  <si>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</si>
  <si>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</si>
  <si>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</si>
  <si>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</si>
  <si>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</si>
  <si>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</si>
  <si>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</si>
  <si>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</si>
  <si>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</si>
  <si>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</si>
  <si>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</si>
  <si>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</si>
  <si>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</si>
  <si>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</si>
  <si>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</si>
  <si>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</si>
  <si>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</si>
  <si>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</si>
  <si>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</si>
  <si>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</si>
  <si>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</si>
  <si>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</si>
  <si>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</si>
  <si>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</si>
  <si>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</si>
  <si>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</si>
  <si>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</si>
  <si>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</si>
  <si>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</si>
  <si>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</si>
  <si>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</si>
  <si>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</si>
  <si>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</si>
  <si>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</si>
  <si>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</si>
  <si>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</si>
  <si>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</si>
  <si>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</si>
  <si>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</si>
  <si>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</si>
  <si>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</si>
  <si>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</si>
  <si>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</si>
  <si>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</si>
  <si>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</si>
  <si>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</si>
  <si>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</si>
  <si>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</si>
  <si>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</si>
  <si>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</si>
  <si>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</si>
  <si>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</si>
  <si>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</si>
  <si>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</si>
  <si>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</si>
  <si>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</si>
  <si>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</si>
  <si>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</si>
  <si>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</si>
  <si>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</si>
  <si>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</si>
  <si>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</si>
  <si>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</si>
  <si>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</si>
  <si>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</si>
  <si>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</si>
  <si>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</si>
  <si>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</si>
  <si>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</si>
  <si>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</si>
  <si>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</si>
  <si>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</si>
  <si>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</si>
  <si>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</si>
  <si>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</si>
  <si>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</si>
  <si>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</si>
  <si>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</si>
  <si>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</si>
  <si>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</si>
  <si>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</si>
  <si>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</si>
  <si>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</si>
  <si>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</si>
  <si>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</si>
  <si>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</si>
  <si>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</si>
  <si>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</si>
  <si>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</si>
  <si>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</si>
  <si>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</si>
  <si>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</si>
  <si>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</si>
  <si>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</si>
  <si>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</si>
  <si>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</si>
  <si>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</si>
  <si>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</si>
  <si>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</si>
  <si>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</si>
  <si>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</si>
  <si>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</si>
  <si>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</si>
  <si>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</si>
  <si>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</si>
  <si>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</si>
  <si>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</si>
  <si>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</si>
  <si>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</si>
  <si>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</si>
  <si>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</si>
  <si>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</si>
  <si>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</si>
  <si>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</si>
  <si>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</si>
  <si>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</si>
  <si>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</si>
  <si>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</si>
  <si>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</si>
  <si>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</si>
  <si>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</si>
  <si>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</si>
  <si>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</si>
  <si>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</si>
  <si>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</si>
  <si>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</si>
  <si>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</si>
  <si>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</si>
  <si>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</si>
  <si>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</si>
  <si>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</si>
  <si>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</si>
  <si>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</si>
  <si>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</si>
  <si>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</si>
  <si>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</si>
  <si>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</si>
  <si>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</si>
  <si>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</si>
  <si>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</si>
  <si>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</si>
  <si>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</si>
  <si>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</si>
  <si>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</si>
  <si>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</si>
  <si>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</si>
  <si>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</si>
  <si>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</si>
  <si>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</si>
  <si>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</si>
  <si>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</si>
  <si>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</si>
  <si>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</si>
  <si>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</si>
  <si>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</si>
  <si>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</si>
  <si>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</si>
  <si>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</si>
  <si>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</si>
  <si>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</si>
  <si>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</si>
  <si>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</si>
  <si>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</si>
  <si>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</si>
  <si>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</si>
  <si>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</si>
  <si>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</si>
  <si>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</si>
  <si>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</si>
  <si>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</si>
  <si>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</si>
  <si>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</si>
  <si>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</si>
  <si>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</si>
  <si>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</si>
  <si>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</si>
  <si>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</si>
  <si>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</si>
  <si>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</si>
  <si>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</si>
  <si>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</si>
  <si>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</si>
  <si>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</si>
  <si>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</si>
  <si>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</si>
  <si>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</si>
  <si>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</si>
  <si>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</si>
  <si>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</si>
  <si>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</si>
  <si>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</si>
  <si>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</si>
  <si>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</si>
  <si>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</si>
  <si>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</si>
  <si>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</si>
  <si>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</si>
  <si>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</si>
  <si>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</si>
  <si>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</si>
  <si>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</si>
  <si>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</si>
  <si>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</si>
  <si>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</si>
  <si>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</si>
  <si>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</si>
  <si>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</si>
  <si>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</si>
  <si>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</si>
  <si>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</si>
  <si>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</si>
  <si>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</si>
  <si>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</si>
  <si>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</si>
  <si>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</si>
  <si>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</si>
  <si>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</si>
  <si>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</si>
  <si>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</si>
  <si>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</si>
  <si>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</si>
  <si>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</si>
  <si>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</si>
  <si>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</si>
  <si>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</si>
  <si>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</si>
  <si>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</si>
  <si>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</si>
  <si>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</si>
  <si>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</si>
  <si>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</si>
  <si>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</si>
  <si>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</si>
  <si>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</si>
  <si>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</si>
  <si>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</si>
  <si>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</si>
  <si>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</si>
  <si>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</si>
  <si>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</si>
  <si>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</si>
  <si>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</si>
  <si>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</si>
  <si>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</si>
  <si>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</si>
  <si>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</si>
  <si>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</si>
  <si>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</si>
  <si>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</si>
  <si>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</si>
  <si>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</si>
  <si>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</si>
  <si>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</si>
  <si>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</si>
  <si>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</si>
  <si>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</si>
  <si>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</si>
  <si>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</si>
  <si>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</si>
  <si>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</si>
  <si>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</si>
  <si>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</si>
  <si>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</si>
  <si>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</si>
  <si>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</si>
  <si>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</si>
  <si>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</si>
  <si>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</si>
  <si>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</si>
  <si>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</si>
  <si>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</si>
  <si>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</si>
  <si>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</si>
  <si>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</si>
  <si>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</si>
  <si>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</si>
  <si>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</si>
  <si>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</si>
  <si>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</si>
  <si>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</si>
  <si>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</si>
  <si>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</si>
  <si>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</si>
  <si>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</si>
  <si>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</si>
  <si>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</si>
  <si>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</si>
  <si>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</si>
  <si>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</si>
  <si>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</si>
  <si>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</si>
  <si>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</si>
  <si>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</si>
  <si>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</si>
  <si>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</si>
  <si>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</si>
  <si>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</si>
  <si>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</si>
  <si>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</si>
  <si>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</si>
  <si>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</si>
  <si>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</si>
  <si>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</si>
  <si>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</si>
  <si>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</si>
  <si>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</si>
  <si>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</si>
  <si>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</si>
  <si>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</si>
  <si>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</si>
  <si>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</si>
  <si>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</si>
  <si>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</si>
  <si>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</si>
  <si>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</si>
  <si>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</si>
  <si>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</si>
  <si>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</si>
  <si>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</si>
  <si>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</si>
  <si>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</si>
  <si>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</si>
  <si>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</si>
  <si>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</si>
  <si>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</si>
  <si>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</si>
  <si>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</si>
  <si>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</si>
  <si>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</si>
  <si>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</si>
  <si>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</si>
  <si>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</si>
  <si>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</si>
  <si>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</si>
  <si>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</si>
  <si>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</si>
  <si>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</si>
  <si>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</si>
  <si>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</si>
  <si>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</si>
  <si>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</si>
  <si>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</si>
  <si>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</si>
  <si>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</si>
  <si>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</si>
  <si>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</si>
  <si>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</si>
  <si>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</si>
  <si>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</si>
  <si>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</si>
  <si>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</si>
  <si>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</si>
  <si>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</si>
  <si>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</si>
  <si>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</si>
  <si>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</si>
  <si>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</si>
  <si>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</si>
  <si>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</si>
  <si>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</si>
  <si>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</si>
  <si>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</si>
  <si>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</si>
  <si>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</si>
  <si>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</si>
  <si>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</si>
  <si>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</si>
  <si>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</si>
  <si>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</si>
  <si>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</si>
  <si>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</si>
  <si>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</si>
  <si>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</si>
  <si>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</si>
  <si>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</si>
  <si>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</si>
  <si>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</si>
  <si>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</si>
  <si>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</si>
  <si>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</si>
  <si>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</si>
  <si>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</si>
  <si>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</si>
  <si>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</si>
  <si>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</si>
  <si>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</si>
  <si>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</si>
  <si>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</si>
  <si>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</si>
  <si>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</si>
  <si>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</si>
  <si>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</si>
  <si>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</si>
  <si>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</si>
  <si>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</si>
  <si>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</si>
  <si>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</si>
  <si>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</si>
  <si>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</si>
  <si>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</si>
  <si>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</si>
  <si>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</si>
  <si>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</si>
  <si>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</si>
  <si>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</si>
  <si>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</si>
  <si>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</si>
  <si>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</si>
  <si>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</si>
  <si>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</si>
  <si>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</si>
  <si>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</si>
  <si>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</si>
  <si>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</si>
  <si>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</si>
  <si>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</si>
  <si>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</si>
  <si>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</si>
  <si>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</si>
  <si>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</si>
  <si>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</si>
  <si>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</si>
  <si>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</si>
  <si>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</si>
  <si>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</si>
  <si>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</si>
  <si>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</si>
  <si>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</si>
  <si>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</si>
  <si>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</si>
  <si>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</si>
  <si>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</si>
  <si>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</si>
  <si>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</si>
  <si>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</si>
  <si>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</si>
  <si>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</si>
  <si>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</si>
  <si>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</si>
  <si>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</si>
  <si>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</si>
  <si>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</si>
  <si>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</si>
  <si>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</si>
  <si>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</si>
  <si>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</si>
  <si>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</si>
  <si>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</si>
  <si>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</si>
  <si>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</si>
  <si>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</si>
  <si>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</si>
  <si>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</si>
  <si>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</si>
  <si>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</si>
  <si>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</si>
  <si>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</si>
  <si>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</si>
  <si>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</si>
  <si>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</si>
  <si>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</si>
  <si>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</si>
  <si>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</si>
  <si>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</si>
  <si>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</si>
  <si>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</si>
  <si>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</si>
  <si>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</si>
  <si>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</si>
  <si>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</si>
  <si>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</si>
  <si>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</si>
  <si>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</si>
  <si>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</si>
  <si>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</si>
  <si>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</si>
  <si>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</si>
  <si>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</si>
  <si>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</si>
  <si>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</si>
  <si>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</si>
  <si>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</si>
  <si>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</si>
  <si>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</si>
  <si>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</si>
  <si>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</si>
  <si>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</si>
  <si>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</si>
  <si>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</si>
  <si>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</si>
  <si>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</si>
  <si>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</si>
  <si>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</si>
  <si>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</si>
  <si>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</si>
  <si>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</si>
  <si>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</si>
  <si>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</si>
  <si>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</si>
  <si>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</si>
  <si>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</si>
  <si>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</si>
  <si>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</si>
  <si>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</si>
  <si>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</si>
  <si>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</si>
  <si>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</si>
  <si>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</si>
  <si>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</si>
  <si>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</si>
  <si>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</si>
  <si>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</si>
  <si>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</si>
  <si>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</si>
  <si>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</si>
  <si>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</si>
  <si>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</si>
  <si>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</si>
  <si>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</si>
  <si>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</si>
  <si>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</si>
  <si>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</si>
  <si>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</si>
  <si>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</si>
  <si>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</si>
  <si>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</si>
  <si>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</si>
  <si>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</si>
  <si>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</si>
  <si>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</si>
  <si>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</si>
  <si>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</si>
  <si>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</si>
  <si>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</si>
  <si>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</si>
  <si>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</si>
  <si>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</si>
  <si>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</si>
  <si>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</si>
  <si>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</si>
  <si>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</si>
  <si>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</si>
  <si>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</si>
  <si>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</si>
  <si>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</si>
  <si>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</si>
  <si>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</si>
  <si>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</si>
  <si>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</si>
  <si>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</si>
  <si>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</si>
  <si>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</si>
  <si>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</si>
  <si>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</si>
  <si>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</si>
  <si>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</si>
  <si>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</si>
  <si>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</si>
  <si>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</si>
  <si>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</si>
  <si>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</si>
  <si>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</si>
  <si>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</si>
  <si>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</si>
  <si>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</si>
  <si>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</si>
  <si>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</si>
  <si>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</si>
  <si>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</si>
  <si>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</si>
  <si>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</si>
  <si>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</si>
  <si>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</si>
  <si>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</si>
  <si>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</si>
  <si>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</si>
  <si>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</si>
  <si>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</si>
  <si>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</si>
  <si>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</si>
  <si>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</si>
  <si>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</si>
  <si>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</si>
  <si>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</si>
  <si>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</si>
  <si>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</si>
  <si>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</si>
  <si>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</si>
  <si>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</si>
  <si>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</si>
  <si>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</si>
  <si>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</si>
  <si>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</si>
  <si>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</si>
  <si>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</si>
  <si>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</si>
  <si>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</si>
  <si>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</si>
  <si>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</si>
  <si>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</si>
  <si>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</si>
  <si>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</si>
  <si>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</si>
  <si>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</si>
  <si>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</si>
  <si>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</si>
  <si>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</si>
  <si>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</si>
  <si>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</si>
  <si>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</si>
  <si>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</si>
  <si>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</si>
  <si>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</si>
  <si>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</si>
  <si>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</si>
  <si>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</si>
  <si>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</si>
  <si>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</si>
  <si>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</si>
  <si>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</si>
  <si>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</si>
  <si>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</si>
  <si>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</si>
  <si>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</si>
  <si>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</si>
  <si>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</si>
  <si>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</si>
  <si>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</si>
  <si>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</si>
  <si>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</si>
  <si>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</si>
  <si>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</si>
  <si>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</si>
  <si>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</si>
  <si>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</si>
  <si>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</si>
  <si>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</si>
  <si>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</si>
  <si>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</si>
  <si>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</si>
  <si>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</si>
  <si>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</si>
  <si>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</si>
  <si>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</si>
  <si>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</si>
  <si>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</si>
  <si>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</si>
  <si>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</si>
  <si>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</si>
  <si>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</si>
  <si>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</si>
  <si>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</si>
  <si>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</si>
  <si>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</si>
  <si>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</si>
  <si>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</si>
  <si>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</si>
  <si>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</si>
  <si>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</si>
  <si>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</si>
  <si>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</si>
  <si>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</si>
  <si>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</si>
  <si>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</si>
  <si>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</si>
  <si>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</si>
  <si>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</si>
  <si>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</si>
  <si>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</si>
  <si>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</si>
  <si>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</si>
  <si>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</si>
  <si>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</si>
  <si>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</si>
  <si>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</si>
  <si>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</si>
  <si>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</si>
  <si>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</si>
  <si>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</si>
  <si>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</si>
  <si>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</si>
  <si>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</si>
  <si>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</si>
  <si>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</si>
  <si>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</si>
  <si>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</si>
  <si>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</si>
  <si>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</si>
  <si>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</si>
  <si>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</si>
  <si>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</si>
  <si>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</si>
  <si>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</si>
  <si>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</si>
  <si>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</si>
  <si>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</si>
  <si>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</si>
  <si>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</si>
  <si>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</si>
  <si>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</si>
  <si>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</si>
  <si>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</si>
  <si>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</si>
  <si>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</si>
  <si>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</si>
  <si>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</si>
  <si>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</si>
  <si>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</si>
  <si>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</si>
  <si>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</si>
  <si>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</si>
  <si>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</si>
  <si>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</si>
  <si>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</si>
  <si>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</si>
  <si>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</si>
  <si>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</si>
  <si>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</si>
  <si>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</si>
  <si>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</si>
  <si>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</si>
  <si>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</si>
  <si>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</si>
  <si>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</si>
  <si>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</si>
  <si>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</si>
  <si>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</si>
  <si>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</si>
  <si>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</si>
  <si>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</si>
  <si>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</si>
  <si>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</si>
  <si>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</si>
  <si>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</si>
  <si>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</si>
  <si>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</si>
  <si>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</si>
  <si>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</si>
  <si>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</si>
  <si>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</si>
  <si>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</si>
  <si>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</si>
  <si>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</si>
  <si>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</si>
  <si>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</si>
  <si>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</si>
  <si>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</si>
  <si>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</si>
  <si>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</si>
  <si>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</si>
  <si>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</si>
  <si>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</si>
  <si>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</si>
  <si>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</si>
  <si>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</si>
  <si>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</si>
  <si>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</si>
  <si>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</si>
  <si>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</si>
  <si>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</si>
  <si>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</si>
  <si>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</si>
  <si>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</si>
  <si>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</si>
  <si>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</si>
  <si>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</si>
  <si>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</si>
  <si>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</si>
  <si>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</si>
  <si>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</si>
  <si>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</si>
  <si>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</si>
  <si>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</si>
  <si>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</si>
  <si>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</si>
  <si>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</si>
  <si>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</si>
  <si>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</si>
  <si>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</si>
  <si>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</si>
  <si>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</si>
  <si>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</si>
  <si>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</si>
  <si>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</si>
  <si>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</si>
  <si>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</si>
  <si>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</si>
  <si>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</si>
  <si>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</si>
  <si>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</si>
  <si>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</si>
  <si>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</si>
  <si>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</si>
  <si>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</si>
  <si>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</si>
  <si>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</si>
  <si>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</si>
  <si>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</si>
  <si>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</si>
  <si>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</si>
  <si>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</si>
  <si>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</si>
  <si>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</si>
  <si>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</si>
  <si>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</si>
  <si>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</si>
  <si>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</si>
  <si>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</si>
  <si>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</si>
  <si>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</si>
  <si>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</si>
  <si>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</si>
  <si>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</si>
  <si>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</si>
  <si>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</si>
  <si>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</si>
  <si>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</si>
  <si>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</si>
  <si>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</si>
  <si>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</si>
  <si>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</si>
  <si>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</si>
  <si>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</si>
  <si>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</si>
  <si>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</si>
  <si>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</si>
  <si>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</si>
  <si>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</si>
  <si>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</si>
  <si>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</si>
  <si>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</si>
  <si>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</si>
  <si>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</si>
  <si>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</si>
  <si>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</si>
  <si>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</si>
  <si>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</si>
  <si>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</si>
  <si>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</si>
  <si>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</si>
  <si>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</si>
  <si>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</si>
  <si>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</si>
  <si>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</si>
  <si>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</si>
  <si>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</si>
  <si>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</si>
  <si>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</si>
  <si>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</si>
  <si>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</si>
  <si>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</si>
  <si>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</si>
  <si>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</si>
  <si>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</si>
  <si>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</si>
  <si>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</si>
  <si>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</si>
  <si>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</si>
  <si>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</si>
  <si>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</si>
  <si>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</si>
  <si>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</si>
  <si>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</si>
  <si>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</si>
  <si>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</si>
  <si>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</si>
  <si>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</si>
  <si>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</si>
  <si>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</si>
  <si>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</si>
  <si>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</si>
  <si>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</si>
  <si>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</si>
  <si>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</si>
  <si>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</si>
  <si>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</si>
  <si>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</si>
  <si>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</si>
  <si>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</si>
  <si>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</si>
  <si>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</si>
  <si>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</si>
  <si>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</si>
  <si>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</si>
  <si>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</si>
  <si>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</si>
  <si>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</si>
  <si>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</si>
  <si>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</si>
  <si>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</si>
  <si>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</si>
  <si>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</si>
  <si>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</si>
  <si>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</si>
  <si>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</si>
  <si>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</si>
  <si>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</si>
  <si>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</si>
  <si>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</si>
  <si>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</si>
  <si>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</si>
  <si>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</si>
  <si>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</si>
  <si>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</si>
  <si>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</si>
  <si>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</si>
  <si>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</si>
  <si>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</si>
  <si>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</si>
  <si>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</si>
  <si>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</si>
  <si>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</si>
  <si>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</si>
  <si>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</si>
  <si>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</si>
  <si>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</si>
  <si>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</si>
  <si>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</si>
  <si>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</si>
  <si>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</si>
  <si>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</si>
  <si>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</si>
  <si>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</si>
  <si>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</si>
  <si>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</si>
  <si>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</si>
  <si>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</si>
  <si>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</si>
  <si>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</si>
  <si>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</si>
  <si>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</si>
  <si>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</si>
  <si>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</si>
  <si>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</si>
  <si>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</si>
  <si>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</si>
  <si>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</si>
  <si>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</si>
  <si>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</si>
  <si>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</si>
  <si>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</si>
  <si>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</si>
  <si>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</si>
  <si>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</si>
  <si>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</si>
  <si>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</si>
  <si>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</si>
  <si>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</si>
  <si>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</si>
  <si>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</si>
  <si>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</si>
  <si>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</si>
  <si>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</si>
  <si>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</si>
  <si>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</si>
  <si>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</si>
  <si>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</si>
  <si>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</si>
  <si>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</si>
  <si>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</si>
  <si>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</si>
  <si>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</si>
  <si>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</si>
  <si>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</si>
  <si>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</si>
  <si>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</si>
  <si>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</si>
  <si>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</si>
  <si>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</si>
  <si>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</si>
  <si>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</si>
  <si>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</si>
  <si>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</si>
  <si>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</si>
  <si>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</si>
  <si>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</si>
  <si>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</si>
  <si>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</si>
  <si>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</si>
  <si>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</si>
  <si>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</si>
  <si>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</si>
  <si>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</si>
  <si>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</si>
  <si>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</si>
  <si>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</si>
  <si>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</si>
  <si>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</si>
  <si>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</si>
  <si>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</si>
  <si>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</si>
  <si>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</si>
  <si>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</si>
  <si>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</si>
  <si>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</si>
  <si>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</si>
  <si>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</si>
  <si>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</si>
  <si>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</si>
  <si>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</si>
  <si>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</si>
  <si>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</si>
  <si>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</si>
  <si>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</si>
  <si>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</si>
  <si>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</si>
  <si>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</si>
  <si>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</si>
  <si>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</si>
  <si>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</si>
  <si>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</si>
  <si>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</si>
  <si>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</si>
  <si>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</si>
  <si>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</si>
  <si>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</si>
  <si>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</si>
  <si>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</si>
  <si>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</si>
  <si>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</si>
  <si>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</si>
  <si>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</si>
  <si>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</si>
  <si>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</si>
  <si>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</si>
  <si>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</si>
  <si>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</si>
  <si>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</si>
  <si>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</si>
  <si>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</si>
  <si>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</si>
  <si>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</si>
  <si>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</si>
  <si>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</si>
  <si>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</si>
  <si>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</si>
  <si>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</si>
  <si>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</si>
  <si>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</si>
  <si>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</si>
  <si>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</si>
  <si>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</si>
  <si>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</si>
  <si>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</si>
  <si>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</si>
  <si>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</si>
  <si>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</si>
  <si>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</si>
  <si>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</si>
  <si>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</si>
  <si>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</si>
  <si>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</si>
  <si>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</si>
  <si>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</si>
  <si>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</si>
  <si>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</si>
  <si>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</si>
  <si>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</si>
  <si>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</si>
  <si>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</si>
  <si>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</si>
  <si>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</si>
  <si>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</si>
  <si>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</si>
  <si>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</si>
  <si>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</si>
  <si>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</si>
  <si>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</si>
  <si>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</si>
  <si>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</si>
  <si>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</si>
  <si>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</si>
  <si>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</si>
  <si>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</si>
  <si>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</si>
  <si>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</si>
  <si>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</si>
  <si>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</si>
  <si>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</si>
  <si>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</si>
  <si>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</si>
  <si>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</si>
  <si>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</si>
  <si>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</si>
  <si>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</si>
  <si>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</si>
  <si>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</si>
  <si>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</si>
  <si>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</si>
  <si>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</si>
  <si>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</si>
  <si>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</si>
  <si>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</si>
  <si>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</si>
  <si>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</si>
  <si>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</si>
  <si>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</si>
  <si>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</si>
  <si>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</si>
  <si>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</si>
  <si>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</si>
  <si>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</si>
  <si>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</si>
  <si>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</si>
  <si>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</si>
  <si>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</si>
  <si>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</si>
  <si>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</si>
  <si>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</si>
  <si>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</si>
  <si>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</si>
  <si>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</si>
  <si>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</si>
  <si>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</si>
  <si>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</si>
  <si>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</si>
  <si>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</si>
  <si>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</si>
  <si>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</si>
  <si>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</si>
  <si>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</si>
  <si>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</si>
  <si>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</si>
  <si>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</si>
  <si>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</si>
  <si>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</si>
  <si>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</si>
  <si>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</si>
  <si>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</si>
  <si>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</si>
  <si>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</si>
  <si>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</si>
  <si>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</si>
  <si>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</si>
  <si>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</si>
  <si>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</si>
  <si>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</si>
  <si>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</si>
  <si>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</si>
  <si>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</si>
  <si>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</si>
  <si>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</si>
  <si>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</si>
  <si>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</si>
  <si>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</si>
  <si>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</si>
  <si>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</si>
  <si>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</si>
  <si>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</si>
  <si>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</si>
  <si>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</si>
  <si>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</si>
  <si>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</si>
  <si>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</si>
  <si>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</si>
  <si>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</si>
  <si>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</si>
  <si>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</si>
  <si>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</si>
  <si>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</si>
  <si>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</si>
  <si>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</si>
  <si>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</si>
  <si>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</si>
  <si>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</si>
  <si>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</si>
  <si>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</si>
  <si>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</si>
  <si>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</si>
  <si>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</si>
  <si>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</si>
  <si>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</si>
  <si>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</si>
  <si>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</si>
  <si>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</si>
  <si>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</si>
  <si>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</si>
  <si>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</si>
  <si>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</si>
  <si>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</si>
  <si>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</si>
  <si>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</si>
  <si>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</si>
  <si>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</si>
  <si>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</si>
  <si>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</si>
  <si>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</si>
  <si>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</si>
  <si>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</si>
  <si>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</si>
  <si>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</si>
  <si>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</si>
  <si>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</si>
  <si>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</si>
  <si>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</si>
  <si>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</si>
  <si>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</si>
  <si>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</si>
  <si>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</si>
  <si>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</si>
  <si>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</si>
  <si>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</si>
  <si>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</si>
  <si>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</si>
  <si>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</si>
  <si>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</si>
  <si>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</si>
  <si>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</si>
  <si>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</si>
  <si>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</si>
  <si>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</si>
  <si>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</si>
  <si>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</si>
  <si>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</si>
  <si>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</si>
  <si>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</si>
  <si>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</si>
  <si>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</si>
  <si>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</si>
  <si>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</si>
  <si>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</si>
  <si>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</si>
  <si>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</si>
  <si>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</si>
  <si>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</si>
  <si>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</si>
  <si>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</si>
  <si>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</si>
  <si>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</si>
  <si>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</si>
  <si>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</si>
  <si>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</si>
  <si>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</si>
  <si>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</si>
  <si>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</si>
  <si>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</si>
  <si>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</si>
  <si>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</si>
  <si>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</si>
  <si>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</si>
  <si>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</si>
  <si>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</si>
  <si>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</si>
  <si>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</si>
  <si>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</si>
  <si>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</si>
  <si>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</si>
  <si>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</si>
  <si>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</si>
  <si>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</si>
  <si>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</si>
  <si>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</si>
  <si>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</si>
  <si>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</si>
  <si>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</si>
  <si>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</si>
  <si>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</si>
  <si>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</si>
  <si>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</si>
  <si>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</si>
  <si>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</si>
  <si>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</si>
  <si>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</si>
  <si>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</si>
  <si>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</si>
  <si>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</si>
  <si>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</si>
  <si>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</si>
  <si>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</si>
  <si>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</si>
  <si>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</si>
  <si>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</si>
  <si>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</si>
  <si>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</si>
  <si>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</si>
  <si>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</si>
  <si>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</si>
  <si>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</si>
  <si>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</si>
  <si>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</si>
  <si>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</si>
  <si>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</si>
  <si>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</si>
  <si>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</si>
  <si>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</si>
  <si>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</si>
  <si>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</si>
  <si>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</si>
  <si>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</si>
  <si>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</si>
  <si>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</si>
  <si>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</si>
  <si>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</si>
  <si>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</si>
  <si>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</si>
  <si>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</si>
  <si>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</si>
  <si>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</si>
  <si>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</si>
  <si>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</si>
  <si>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</si>
  <si>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</si>
  <si>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</si>
  <si>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</si>
  <si>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</si>
  <si>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</si>
  <si>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</si>
  <si>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</si>
  <si>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</si>
  <si>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</si>
  <si>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</si>
  <si>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</si>
  <si>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</si>
  <si>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</si>
  <si>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</si>
  <si>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</si>
  <si>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</si>
  <si>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</si>
  <si>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</si>
  <si>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</si>
  <si>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</si>
  <si>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</si>
  <si>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</si>
  <si>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</si>
  <si>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</si>
  <si>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</si>
  <si>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</si>
  <si>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</si>
  <si>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</si>
  <si>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</si>
  <si>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</si>
  <si>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</si>
  <si>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</si>
  <si>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</si>
  <si>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</si>
  <si>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</si>
  <si>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</si>
  <si>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</si>
  <si>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</si>
  <si>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</si>
  <si>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</si>
  <si>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</si>
  <si>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</si>
  <si>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</si>
  <si>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</si>
  <si>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</si>
  <si>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</si>
  <si>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</si>
  <si>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</si>
  <si>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</si>
  <si>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</si>
  <si>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</si>
  <si>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</si>
  <si>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</si>
  <si>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</si>
  <si>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</si>
  <si>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</si>
  <si>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</si>
  <si>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</si>
  <si>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</si>
  <si>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</si>
  <si>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</si>
  <si>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</si>
  <si>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</si>
  <si>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</si>
  <si>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</si>
  <si>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</si>
  <si>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</si>
  <si>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</si>
  <si>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</si>
  <si>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</si>
  <si>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</si>
  <si>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</si>
  <si>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</si>
  <si>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</si>
  <si>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</si>
  <si>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</si>
  <si>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</si>
  <si>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</si>
  <si>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</si>
  <si>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</si>
  <si>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</si>
  <si>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</si>
  <si>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</si>
  <si>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</si>
  <si>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</si>
  <si>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</si>
  <si>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</si>
  <si>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</si>
  <si>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</si>
  <si>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</si>
  <si>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</si>
  <si>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</si>
  <si>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</si>
  <si>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</si>
  <si>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</si>
  <si>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</si>
  <si>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</si>
  <si>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</si>
  <si>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</si>
  <si>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</si>
  <si>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</si>
  <si>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</si>
  <si>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</si>
  <si>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</si>
  <si>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</si>
  <si>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</si>
  <si>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</si>
  <si>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</si>
  <si>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</si>
  <si>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</si>
  <si>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</si>
  <si>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</si>
  <si>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</si>
  <si>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</si>
  <si>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</si>
  <si>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</si>
  <si>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</si>
  <si>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</si>
  <si>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</si>
  <si>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</si>
  <si>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</si>
  <si>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</si>
  <si>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</si>
  <si>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</si>
  <si>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</si>
  <si>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</si>
  <si>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</si>
  <si>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</si>
  <si>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</si>
  <si>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</si>
  <si>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</si>
  <si>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</si>
  <si>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</si>
  <si>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</si>
  <si>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</si>
  <si>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</si>
  <si>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</si>
  <si>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</si>
  <si>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</si>
  <si>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</si>
  <si>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</si>
  <si>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</si>
  <si>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</si>
  <si>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</si>
  <si>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</si>
  <si>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</si>
  <si>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</si>
  <si>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</si>
  <si>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</si>
  <si>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</si>
  <si>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</si>
  <si>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</si>
  <si>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</si>
  <si>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</si>
  <si>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</si>
  <si>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</si>
  <si>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</si>
  <si>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</si>
  <si>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</si>
  <si>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</si>
  <si>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</si>
  <si>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</si>
  <si>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</si>
  <si>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</si>
  <si>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</si>
  <si>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</si>
  <si>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</si>
  <si>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</si>
  <si>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</si>
  <si>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</si>
  <si>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</si>
  <si>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</si>
  <si>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</si>
  <si>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</si>
  <si>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</si>
  <si>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</si>
  <si>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</si>
  <si>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</si>
  <si>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</si>
  <si>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</si>
  <si>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</si>
  <si>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</si>
  <si>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</si>
  <si>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</si>
  <si>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</si>
  <si>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</si>
  <si>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</si>
  <si>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</si>
  <si>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</si>
  <si>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</si>
  <si>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</si>
  <si>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</si>
  <si>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</si>
  <si>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</si>
  <si>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</si>
  <si>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</si>
  <si>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</si>
  <si>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</si>
  <si>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</si>
  <si>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</si>
  <si>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</si>
  <si>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</si>
  <si>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</si>
  <si>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</si>
  <si>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</si>
  <si>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</si>
  <si>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</si>
  <si>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</si>
  <si>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</si>
  <si>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</si>
  <si>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</si>
  <si>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</si>
  <si>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</si>
  <si>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</si>
  <si>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</si>
  <si>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</si>
  <si>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</si>
  <si>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</si>
  <si>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</si>
  <si>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</si>
  <si>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</si>
  <si>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</si>
  <si>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</si>
  <si>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</si>
  <si>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</si>
  <si>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</si>
  <si>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</si>
  <si>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</si>
  <si>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</si>
  <si>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</si>
  <si>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</si>
  <si>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</si>
  <si>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</si>
  <si>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</si>
  <si>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</si>
  <si>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</si>
  <si>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</si>
  <si>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</si>
  <si>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</si>
  <si>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</si>
  <si>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</si>
  <si>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</si>
  <si>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</si>
  <si>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</si>
  <si>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</si>
  <si>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</si>
  <si>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</si>
  <si>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</si>
  <si>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</si>
  <si>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</si>
  <si>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</si>
  <si>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</si>
  <si>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</si>
  <si>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</si>
  <si>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</si>
  <si>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</si>
  <si>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</si>
  <si>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</si>
  <si>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</si>
  <si>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</si>
  <si>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</si>
  <si>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</si>
  <si>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</si>
  <si>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</si>
  <si>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</si>
  <si>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</si>
  <si>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</si>
  <si>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</si>
  <si>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</si>
  <si>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</si>
  <si>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</si>
  <si>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</si>
  <si>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</si>
  <si>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</si>
  <si>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</si>
  <si>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</si>
  <si>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</si>
  <si>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</si>
  <si>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</si>
  <si>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</si>
  <si>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</si>
  <si>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</si>
  <si>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</si>
  <si>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</si>
  <si>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</si>
  <si>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</si>
  <si>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</si>
  <si>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</si>
  <si>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</si>
  <si>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</si>
  <si>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</si>
  <si>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</si>
  <si>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</si>
  <si>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</si>
  <si>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</si>
  <si>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</si>
  <si>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</si>
  <si>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</si>
  <si>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</si>
  <si>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</si>
  <si>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</si>
  <si>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</si>
  <si>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</si>
  <si>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</si>
  <si>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</si>
  <si>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</si>
  <si>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</si>
  <si>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</si>
  <si>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</si>
  <si>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</si>
  <si>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</si>
  <si>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</si>
  <si>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</si>
  <si>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</si>
  <si>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</si>
  <si>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</si>
  <si>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</si>
  <si>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</si>
  <si>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</si>
  <si>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</si>
  <si>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</si>
  <si>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</si>
  <si>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</si>
  <si>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</si>
  <si>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</si>
  <si>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</si>
  <si>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</si>
  <si>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</si>
  <si>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</si>
  <si>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</si>
  <si>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</si>
  <si>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</si>
  <si>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</si>
  <si>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</si>
  <si>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</si>
  <si>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</si>
  <si>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</si>
  <si>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</si>
  <si>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</si>
  <si>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</si>
  <si>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</si>
  <si>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</si>
  <si>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</si>
  <si>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</si>
  <si>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</si>
  <si>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</si>
  <si>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</si>
  <si>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</si>
  <si>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</si>
  <si>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</si>
  <si>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</si>
  <si>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</si>
  <si>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</si>
  <si>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</si>
  <si>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</si>
  <si>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</si>
  <si>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</si>
  <si>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</si>
  <si>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</si>
  <si>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</si>
  <si>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</si>
  <si>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</si>
  <si>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</si>
  <si>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</si>
  <si>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</si>
  <si>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</si>
  <si>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</si>
  <si>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</si>
  <si>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</si>
  <si>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</si>
  <si>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</si>
  <si>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</si>
  <si>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</si>
  <si>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</si>
  <si>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</si>
  <si>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</si>
  <si>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</si>
  <si>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</si>
  <si>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</si>
  <si>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</si>
  <si>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</si>
  <si>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</si>
  <si>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</si>
  <si>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</si>
  <si>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</si>
  <si>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</si>
  <si>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</si>
  <si>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</si>
  <si>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</si>
  <si>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</si>
  <si>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</si>
  <si>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</si>
  <si>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</si>
  <si>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</si>
  <si>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</si>
  <si>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</si>
  <si>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</si>
  <si>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</si>
  <si>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</si>
  <si>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</si>
  <si>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</si>
  <si>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</si>
  <si>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</si>
  <si>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</si>
  <si>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</si>
  <si>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</si>
  <si>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</si>
  <si>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</si>
  <si>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</si>
  <si>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</si>
  <si>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</si>
  <si>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</si>
  <si>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</si>
  <si>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</si>
  <si>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</si>
  <si>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</si>
  <si>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</si>
  <si>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</si>
  <si>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</si>
  <si>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</si>
  <si>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</si>
  <si>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</si>
  <si>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</si>
  <si>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</si>
  <si>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</si>
  <si>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</si>
  <si>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</si>
  <si>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</si>
  <si>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</si>
  <si>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</si>
  <si>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</si>
  <si>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</si>
  <si>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</si>
  <si>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</si>
  <si>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</si>
  <si>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</si>
  <si>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</si>
  <si>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</si>
  <si>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</si>
  <si>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</si>
  <si>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</si>
  <si>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</si>
  <si>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</si>
  <si>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</si>
  <si>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</si>
  <si>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</si>
  <si>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</si>
  <si>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</si>
  <si>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</si>
  <si>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</si>
  <si>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</si>
  <si>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</si>
  <si>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</si>
  <si>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</si>
  <si>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</si>
  <si>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</si>
  <si>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</si>
  <si>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</si>
  <si>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</si>
  <si>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</si>
  <si>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</si>
  <si>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</si>
  <si>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</si>
  <si>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</si>
  <si>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</si>
  <si>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</si>
  <si>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</si>
  <si>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</si>
  <si>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</si>
  <si>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</si>
  <si>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</si>
  <si>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</si>
  <si>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</si>
  <si>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</si>
  <si>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</si>
  <si>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</si>
  <si>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</si>
  <si>
    <t>End of June 30th 2019</t>
  </si>
  <si>
    <t>SM504894</t>
  </si>
  <si>
    <t>7-1-77-11w6m</t>
  </si>
  <si>
    <t>SM504702</t>
  </si>
  <si>
    <t>SM504724</t>
  </si>
  <si>
    <t>100/5-15-081-18w6m</t>
  </si>
  <si>
    <t>SM504701</t>
  </si>
  <si>
    <t>A5-15-081-18w6m</t>
  </si>
  <si>
    <t>SM504700</t>
  </si>
  <si>
    <t>B5-15-081-18w6m</t>
  </si>
  <si>
    <t>SM504699</t>
  </si>
  <si>
    <t>C5-15-081-18w6m</t>
  </si>
  <si>
    <t>SM504677</t>
  </si>
  <si>
    <t>D5-15-081-18w6m</t>
  </si>
  <si>
    <t>June 1 / 2019</t>
  </si>
  <si>
    <t>June 3 / 2019</t>
  </si>
  <si>
    <t>June 4 / 2019</t>
  </si>
  <si>
    <t>June 7 / 2019</t>
  </si>
  <si>
    <t>June 10 / 2019</t>
  </si>
  <si>
    <t>June 17 / 2019</t>
  </si>
  <si>
    <t>June 19 / 2019</t>
  </si>
  <si>
    <t>June 25 / 2019</t>
  </si>
  <si>
    <t>June 26 / 2019</t>
  </si>
  <si>
    <t>June 27 / 2019</t>
  </si>
  <si>
    <t>June 28 / 2019</t>
  </si>
  <si>
    <t>8-35-7-11 W2M</t>
  </si>
  <si>
    <t>14-3-10-8 W2M</t>
  </si>
  <si>
    <t>4-14-2-29 W1M</t>
  </si>
  <si>
    <t>13-25-7-11 W2M</t>
  </si>
  <si>
    <t>3-4-10-8 W2M</t>
  </si>
  <si>
    <t>2-7-6-2 W2M</t>
  </si>
  <si>
    <t>8-2-8-11 W2M</t>
  </si>
  <si>
    <t>9-26-2-30 W1M</t>
  </si>
  <si>
    <t>5-23-4-6 W2M</t>
  </si>
  <si>
    <t>16-6-8-10 W2M</t>
  </si>
  <si>
    <t>13-11-1-31 W1M</t>
  </si>
  <si>
    <t>1-5-4-5 W2M</t>
  </si>
  <si>
    <t>16-19-2-29 W1M</t>
  </si>
  <si>
    <t>DO</t>
  </si>
  <si>
    <t>102/08-15-10-17</t>
  </si>
  <si>
    <t>100/02-25-10-17</t>
  </si>
  <si>
    <t>103/10-25-05-17</t>
  </si>
  <si>
    <t>100/08-05-10-17</t>
  </si>
  <si>
    <t>102/12-04-10-17</t>
  </si>
  <si>
    <t>14-17-11-25</t>
  </si>
  <si>
    <t>102/09-13-11-17</t>
  </si>
  <si>
    <t>100/05-25-11-11</t>
  </si>
  <si>
    <t>105/06-20-07-16</t>
  </si>
  <si>
    <t>103/10-06-11-16</t>
  </si>
  <si>
    <t>TABER</t>
  </si>
  <si>
    <t>100/0820-39-07-W5</t>
  </si>
  <si>
    <t>102/06-25-010-16-W4</t>
  </si>
  <si>
    <t>100/9-11-81-23W4</t>
  </si>
  <si>
    <t>10-01-069-22-W5</t>
  </si>
  <si>
    <t>End of June 7th 2019</t>
  </si>
  <si>
    <t>100/07-22-40-10-W5</t>
  </si>
  <si>
    <t>06-14-076-08-W6</t>
  </si>
  <si>
    <t>100/14-17-079-22-W5</t>
  </si>
  <si>
    <t>100/12-32-079-08W5/00</t>
  </si>
  <si>
    <t>73 TK</t>
  </si>
  <si>
    <t xml:space="preserve">9-11-81-23w4 - NEW PRICE IS $104.99- WENT WITH YB PRICING </t>
  </si>
  <si>
    <t>PN17-049224</t>
  </si>
  <si>
    <t>PN17-049225</t>
  </si>
  <si>
    <t>PN17-049226</t>
  </si>
  <si>
    <t>2-14-61-2</t>
  </si>
  <si>
    <t>End of June 14th 2019</t>
  </si>
  <si>
    <t>104/1-30-19-13w4m</t>
  </si>
  <si>
    <t>103/05-28-22-9w4m</t>
  </si>
  <si>
    <t>100/12-33-14-7w4m</t>
  </si>
  <si>
    <t>100/11-33-14-7w4m</t>
  </si>
  <si>
    <t>102/11-30-17-12w4m</t>
  </si>
  <si>
    <t>100/15-22-18-13w4m</t>
  </si>
  <si>
    <t>100/13-18-18-12w4m</t>
  </si>
  <si>
    <t>4-10-26-12w4m</t>
  </si>
  <si>
    <t>103/13-19-12-13w4m</t>
  </si>
  <si>
    <t>100/6-31-17-12w4m</t>
  </si>
  <si>
    <t>103/5-28-22-9w4m</t>
  </si>
  <si>
    <t>100/6-23-18-13w4m</t>
  </si>
  <si>
    <t>End of June 21st 2019</t>
  </si>
  <si>
    <t>5-23-48-23W3</t>
  </si>
  <si>
    <t>14-10-48-23W3</t>
  </si>
  <si>
    <t>12-28-072-08</t>
  </si>
  <si>
    <t>102/03-04-38-07-W5</t>
  </si>
  <si>
    <t>14-19-024-15-W4</t>
  </si>
  <si>
    <t>6-33-067-04-W6</t>
  </si>
  <si>
    <t xml:space="preserve">LINDBERG </t>
  </si>
  <si>
    <t>Pelican Lake</t>
  </si>
  <si>
    <t>6-33-67-4W6</t>
  </si>
  <si>
    <t>End of JULY 31ST 2019</t>
  </si>
  <si>
    <t>End of JuLY 28th 2019</t>
  </si>
  <si>
    <t>103/3-1-11-16 W4</t>
  </si>
  <si>
    <t>103/15-30-14-10 W4</t>
  </si>
  <si>
    <t>100/12-13-18-13 W4</t>
  </si>
  <si>
    <t>4-8-19-23 w4</t>
  </si>
  <si>
    <t>4-8-19-23 W4</t>
  </si>
  <si>
    <t>6-21-25-12 W4</t>
  </si>
  <si>
    <t>100/16-18-15-10 W4</t>
  </si>
  <si>
    <t>103/2-21-22-9 W4</t>
  </si>
  <si>
    <t>3-30-25-8 W4</t>
  </si>
  <si>
    <t>14-32-25-12 W4</t>
  </si>
  <si>
    <t>100/11-18-18-9 W4</t>
  </si>
  <si>
    <t>12-2-24-10 w4</t>
  </si>
  <si>
    <t>FENIKS BROOKS</t>
  </si>
  <si>
    <t>103/2-8-2-29 W1M</t>
  </si>
  <si>
    <t>4C6-4-10-8 W2M</t>
  </si>
  <si>
    <t>16-4-4-31 W1M</t>
  </si>
  <si>
    <t>101/7-2-8-11 W2M</t>
  </si>
  <si>
    <t>CJ-CSM Inspection-Estevan</t>
  </si>
  <si>
    <t>3D8-11-10-8 W2M</t>
  </si>
  <si>
    <t>101/16-6-8-10 W2M</t>
  </si>
  <si>
    <t>101/8-2-8-11 W2M</t>
  </si>
  <si>
    <t>CJ-CSM ESTEVAN</t>
  </si>
  <si>
    <t>WO192377</t>
  </si>
  <si>
    <t>100/8-16-20-23w4</t>
  </si>
  <si>
    <t>CLASSIC HOTSHOT TABER</t>
  </si>
  <si>
    <t>SM505031</t>
  </si>
  <si>
    <t>5-15-69-22w5</t>
  </si>
  <si>
    <t>SHAWCOR FSJ</t>
  </si>
  <si>
    <t>SM505197</t>
  </si>
  <si>
    <t>KIRBY LAYDOWN</t>
  </si>
  <si>
    <t>SM505229</t>
  </si>
  <si>
    <t>SM505236</t>
  </si>
  <si>
    <t>SM505246</t>
  </si>
  <si>
    <t>3-13-76-8w6</t>
  </si>
  <si>
    <t>SM505102</t>
  </si>
  <si>
    <t>SM505101</t>
  </si>
  <si>
    <t>14-12-85-19w6</t>
  </si>
  <si>
    <t>14-12-84-19w6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</si>
</sst>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7" formatCode="#,##0.0_);\(#,##0.0\)"/>
    <numFmt numFmtId="174" formatCode="[$-1009]d\-mmm\-yy;@"/>
    <numFmt numFmtId="176" formatCode="&quot;$&quot;#,##0;[Red]\-&quot;$&quot;#,##0"/>
    <numFmt numFmtId="177" formatCode="&quot;$&quot;#,##0.00;[Red]\-&quot;$&quot;#,##0.00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.0_);[Red]\(#,##0.0\)"/>
    <numFmt numFmtId="182" formatCode="_ * #,##0.00_ ;_ * \-#,##0.00_ ;_ * &quot;-&quot;??_ ;_ @_ "/>
    <numFmt numFmtId="183" formatCode="d/mm/yy\ h:"/>
    <numFmt numFmtId="184" formatCode="#,##0.000_);\(#,##0.000\)"/>
    <numFmt numFmtId="185" formatCode="0.0%"/>
    <numFmt numFmtId="186" formatCode="#,##0.0000"/>
    <numFmt numFmtId="187" formatCode="#,##0.00__;\(#,##0.00\)__"/>
    <numFmt numFmtId="188" formatCode="0E+00"/>
    <numFmt numFmtId="189" formatCode="0.000000_)"/>
    <numFmt numFmtId="190" formatCode="#,##0.0.;\(#,##0.0\)"/>
    <numFmt numFmtId="191" formatCode="#,##0.00000"/>
    <numFmt numFmtId="192" formatCode="0.0E+00"/>
    <numFmt numFmtId="193" formatCode="mmmm\-yy"/>
    <numFmt numFmtId="194" formatCode="mmm\'yy"/>
    <numFmt numFmtId="195" formatCode="0.00000_)"/>
    <numFmt numFmtId="196" formatCode="0.000000000_)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0.000000%"/>
    <numFmt numFmtId="200" formatCode="_-* #,##0.00\ _P_t_s_-;\-* #,##0.00\ _P_t_s_-;_-* &quot;-&quot;??\ _P_t_s_-;_-@_-"/>
  </numFmts>
  <fonts count="7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6"/>
      <color indexed="12"/>
      <name val="Arial"/>
      <family val="2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Univers (WN)"/>
    </font>
    <font>
      <b/>
      <sz val="14"/>
      <name val="Helv"/>
    </font>
    <font>
      <b/>
      <sz val="12"/>
      <name val="Helv"/>
    </font>
    <font>
      <sz val="10"/>
      <name val="Univers (E1)"/>
    </font>
    <font>
      <sz val="12"/>
      <name val="Helvetica"/>
      <family val="2"/>
    </font>
    <font>
      <sz val="11"/>
      <name val="ＭＳ Ｐゴシック"/>
      <family val="3"/>
      <charset val="128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1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63"/>
      </patternFill>
    </fill>
  </fills>
  <borders count="38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</borders>
  <cellStyleXfs count="1988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  <xf numFmtId="0" fontId="32" fillId="0" borderId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8" borderId="0" applyNumberFormat="0" applyBorder="0" applyAlignment="0" applyProtection="0"/>
    <xf numFmtId="0" fontId="39" fillId="42" borderId="0" applyNumberFormat="0" applyBorder="0" applyAlignment="0" applyProtection="0"/>
    <xf numFmtId="0" fontId="40" fillId="59" borderId="20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46" borderId="20" applyNumberFormat="0" applyAlignment="0" applyProtection="0"/>
    <xf numFmtId="0" fontId="48" fillId="0" borderId="25" applyNumberFormat="0" applyFill="0" applyAlignment="0" applyProtection="0"/>
    <xf numFmtId="0" fontId="49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62" borderId="26" applyNumberFormat="0" applyFont="0" applyAlignment="0" applyProtection="0"/>
    <xf numFmtId="0" fontId="50" fillId="59" borderId="2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8" fillId="0" borderId="0"/>
    <xf numFmtId="0" fontId="8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/>
    <xf numFmtId="0" fontId="55" fillId="0" borderId="31" applyBorder="0"/>
    <xf numFmtId="3" fontId="36" fillId="0" borderId="0" applyNumberFormat="0" applyFill="0" applyBorder="0" applyAlignment="0" applyProtection="0"/>
    <xf numFmtId="3" fontId="56" fillId="0" borderId="0" applyNumberFormat="0" applyFill="0" applyBorder="0" applyAlignment="0" applyProtection="0"/>
    <xf numFmtId="181" fontId="57" fillId="0" borderId="0" applyNumberFormat="0" applyFill="0" applyBorder="0" applyAlignment="0"/>
    <xf numFmtId="37" fontId="58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5" fontId="59" fillId="0" borderId="0" applyFont="0" applyFill="0" applyBorder="0" applyAlignment="0" applyProtection="0">
      <alignment horizontal="left"/>
    </xf>
    <xf numFmtId="183" fontId="6" fillId="0" borderId="0" applyFont="0" applyFill="0" applyBorder="0" applyProtection="0">
      <alignment horizontal="left"/>
    </xf>
    <xf numFmtId="167" fontId="60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184" fontId="62" fillId="0" borderId="0" applyFont="0" applyFill="0" applyBorder="0" applyAlignment="0"/>
    <xf numFmtId="38" fontId="59" fillId="0" borderId="0" applyFont="0" applyFill="0" applyBorder="0" applyAlignment="0" applyProtection="0"/>
    <xf numFmtId="178" fontId="6" fillId="63" borderId="33" applyBorder="0"/>
    <xf numFmtId="38" fontId="33" fillId="64" borderId="0" applyNumberFormat="0" applyBorder="0" applyAlignment="0" applyProtection="0"/>
    <xf numFmtId="0" fontId="34" fillId="0" borderId="17" applyNumberFormat="0" applyAlignment="0" applyProtection="0">
      <alignment horizontal="left" vertical="center"/>
    </xf>
    <xf numFmtId="0" fontId="34" fillId="0" borderId="29">
      <alignment horizontal="lef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85" fontId="65" fillId="0" borderId="30" applyFill="0" applyBorder="0" applyAlignment="0">
      <alignment horizontal="center"/>
      <protection locked="0"/>
    </xf>
    <xf numFmtId="10" fontId="33" fillId="65" borderId="19" applyNumberFormat="0" applyBorder="0" applyAlignment="0" applyProtection="0"/>
    <xf numFmtId="167" fontId="65" fillId="0" borderId="0" applyFill="0" applyBorder="0" applyAlignment="0">
      <protection locked="0"/>
    </xf>
    <xf numFmtId="184" fontId="65" fillId="0" borderId="0" applyFill="0" applyBorder="0" applyAlignment="0" applyProtection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4" fontId="6" fillId="0" borderId="0"/>
    <xf numFmtId="0" fontId="6" fillId="0" borderId="0"/>
    <xf numFmtId="181" fontId="66" fillId="0" borderId="0" applyFill="0" applyBorder="0" applyAlignment="0"/>
    <xf numFmtId="0" fontId="6" fillId="0" borderId="0"/>
    <xf numFmtId="0" fontId="8" fillId="0" borderId="0"/>
    <xf numFmtId="174" fontId="6" fillId="0" borderId="0"/>
    <xf numFmtId="0" fontId="6" fillId="0" borderId="0"/>
    <xf numFmtId="174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2" fillId="0" borderId="0"/>
    <xf numFmtId="195" fontId="6" fillId="0" borderId="32" applyFont="0" applyFill="0" applyBorder="0" applyAlignment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7" fillId="0" borderId="0" applyFill="0" applyBorder="0" applyAlignment="0" applyProtection="0"/>
    <xf numFmtId="3" fontId="35" fillId="0" borderId="0" applyFill="0" applyBorder="0" applyAlignment="0" applyProtection="0"/>
    <xf numFmtId="3" fontId="67" fillId="0" borderId="0" applyFill="0" applyBorder="0" applyAlignment="0" applyProtection="0"/>
    <xf numFmtId="38" fontId="59" fillId="66" borderId="0" applyNumberFormat="0" applyFont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0" fontId="34" fillId="0" borderId="0" applyNumberFormat="0" applyFill="0" applyBorder="0" applyAlignment="0" applyProtection="0"/>
    <xf numFmtId="38" fontId="68" fillId="0" borderId="0" applyFill="0" applyBorder="0" applyAlignment="0" applyProtection="0"/>
    <xf numFmtId="183" fontId="6" fillId="0" borderId="0" applyFill="0" applyBorder="0" applyAlignment="0" applyProtection="0"/>
    <xf numFmtId="19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" fontId="60" fillId="0" borderId="0" applyFont="0" applyFill="0" applyBorder="0" applyAlignment="0" applyProtection="0">
      <alignment horizontal="left"/>
    </xf>
    <xf numFmtId="167" fontId="69" fillId="67" borderId="0" applyFill="0" applyBorder="0" applyAlignment="0" applyProtection="0">
      <alignment horizontal="left"/>
    </xf>
    <xf numFmtId="167" fontId="70" fillId="0" borderId="0" applyFill="0" applyBorder="0" applyAlignment="0" applyProtection="0">
      <alignment horizontal="lef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0" fontId="71" fillId="0" borderId="34" applyNumberFormat="0" applyFont="0" applyFill="0" applyAlignment="0" applyProtection="0"/>
    <xf numFmtId="19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37" fontId="72" fillId="0" borderId="0"/>
    <xf numFmtId="199" fontId="6" fillId="0" borderId="29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3" fillId="0" borderId="0"/>
    <xf numFmtId="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68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9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60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8" fillId="60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8" fillId="60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8" fillId="59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8" fillId="59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8" fillId="60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8" fillId="69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8" fillId="69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8" fillId="70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8" fillId="0" borderId="0"/>
    <xf numFmtId="0" fontId="18" fillId="7" borderId="9" applyNumberFormat="0" applyAlignment="0" applyProtection="0"/>
    <xf numFmtId="0" fontId="40" fillId="59" borderId="20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" fontId="59" fillId="0" borderId="0" applyFont="0" applyFill="0" applyBorder="0" applyAlignment="0" applyProtection="0">
      <alignment horizontal="left"/>
    </xf>
    <xf numFmtId="183" fontId="6" fillId="0" borderId="0" applyFont="0" applyFill="0" applyBorder="0" applyProtection="0">
      <alignment horizontal="left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6" fillId="63" borderId="33" applyBorder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3" fillId="64" borderId="0" applyNumberFormat="0" applyBorder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4" fillId="0" borderId="23" applyNumberFormat="0" applyFill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5" fillId="0" borderId="35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2" fillId="0" borderId="36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184" fontId="65" fillId="0" borderId="0" applyFill="0" applyBorder="0" applyAlignment="0" applyProtection="0">
      <protection locked="0"/>
    </xf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83" fontId="6" fillId="0" borderId="0" applyFont="0" applyFill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194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174" fontId="6" fillId="0" borderId="0"/>
    <xf numFmtId="0" fontId="54" fillId="0" borderId="0"/>
    <xf numFmtId="174" fontId="6" fillId="0" borderId="0"/>
    <xf numFmtId="0" fontId="54" fillId="0" borderId="0"/>
    <xf numFmtId="174" fontId="6" fillId="0" borderId="0"/>
    <xf numFmtId="0" fontId="54" fillId="0" borderId="0"/>
    <xf numFmtId="0" fontId="6" fillId="0" borderId="0"/>
    <xf numFmtId="0" fontId="6" fillId="0" borderId="0"/>
    <xf numFmtId="174" fontId="6" fillId="0" borderId="0"/>
    <xf numFmtId="174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174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5" fillId="62" borderId="26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195" fontId="6" fillId="0" borderId="32" applyFont="0" applyFill="0" applyBorder="0" applyAlignment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6" fontId="6" fillId="0" borderId="0" applyFill="0" applyBorder="0" applyAlignment="0" applyProtection="0"/>
    <xf numFmtId="16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183" fontId="6" fillId="0" borderId="0" applyFill="0" applyBorder="0" applyAlignment="0" applyProtection="0"/>
    <xf numFmtId="0" fontId="68" fillId="0" borderId="0" applyFill="0" applyBorder="0" applyAlignment="0" applyProtection="0"/>
    <xf numFmtId="19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0" fontId="60" fillId="0" borderId="0" applyFon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2" fillId="0" borderId="37" applyNumberFormat="0" applyFill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72" fillId="0" borderId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9" fontId="6" fillId="0" borderId="29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37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2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180" fontId="8" fillId="0" borderId="0" applyFont="0" applyFill="0" applyBorder="0" applyAlignment="0" applyProtection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54" fillId="0" borderId="0"/>
    <xf numFmtId="0" fontId="8" fillId="0" borderId="0"/>
    <xf numFmtId="180" fontId="6" fillId="0" borderId="0" applyFont="0" applyFill="0" applyBorder="0" applyAlignment="0" applyProtection="0"/>
    <xf numFmtId="0" fontId="6" fillId="0" borderId="0"/>
    <xf numFmtId="0" fontId="8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4" fontId="6" fillId="0" borderId="0"/>
    <xf numFmtId="174" fontId="8" fillId="0" borderId="0"/>
    <xf numFmtId="0" fontId="8" fillId="0" borderId="0"/>
    <xf numFmtId="0" fontId="6" fillId="0" borderId="0"/>
    <xf numFmtId="0" fontId="8" fillId="0" borderId="0"/>
    <xf numFmtId="14" fontId="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6" fillId="62" borderId="26" applyNumberFormat="0" applyFont="0" applyAlignment="0" applyProtection="0"/>
    <xf numFmtId="9" fontId="6" fillId="0" borderId="0" applyFont="0" applyFill="0" applyBorder="0" applyAlignment="0" applyProtection="0"/>
    <xf numFmtId="0" fontId="54" fillId="0" borderId="0"/>
    <xf numFmtId="0" fontId="8" fillId="0" borderId="0"/>
    <xf numFmtId="0" fontId="8" fillId="0" borderId="0"/>
    <xf numFmtId="180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8" fillId="0" borderId="0"/>
    <xf numFmtId="174" fontId="8" fillId="0" borderId="0"/>
    <xf numFmtId="0" fontId="6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6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35" applyNumberFormat="0" applyFill="0" applyAlignment="0" applyProtection="0"/>
    <xf numFmtId="0" fontId="52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6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" fontId="6" fillId="0" borderId="0" applyFill="0" applyBorder="0" applyAlignment="0" applyProtection="0"/>
    <xf numFmtId="0" fontId="52" fillId="0" borderId="37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</cellStyleXfs>
  <cellXfs count="119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8" fontId="0" fillId="39" borderId="0" xfId="0" applyNumberFormat="1" applyFill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  <xf numFmtId="15" fontId="0" fillId="0" borderId="0" xfId="0" applyNumberFormat="1" applyAlignment="1">
      <alignment horizontal="center"/>
    </xf>
    <xf numFmtId="8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1" fontId="77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</cellXfs>
  <cellStyles count="19886">
    <cellStyle name="%" xfId="122"/>
    <cellStyle name="% 2" xfId="123"/>
    <cellStyle name="% 2 2" xfId="120"/>
    <cellStyle name="% 2 2 2" xfId="294"/>
    <cellStyle name="% 2 3" xfId="295"/>
    <cellStyle name="% 3" xfId="124"/>
    <cellStyle name="% 3 2" xfId="296"/>
    <cellStyle name="% 4" xfId="121"/>
    <cellStyle name="% 4 2" xfId="297"/>
    <cellStyle name="% 5" xfId="298"/>
    <cellStyle name="20% - Accent1" xfId="25" builtinId="30" customBuiltin="1"/>
    <cellStyle name="20% - Accent1 10" xfId="299"/>
    <cellStyle name="20% - Accent1 10 2" xfId="300"/>
    <cellStyle name="20% - Accent1 10 2 2" xfId="301"/>
    <cellStyle name="20% - Accent1 10 2 2 2" xfId="10864"/>
    <cellStyle name="20% - Accent1 10 2 3" xfId="10863"/>
    <cellStyle name="20% - Accent1 10 3" xfId="302"/>
    <cellStyle name="20% - Accent1 10 3 2" xfId="10865"/>
    <cellStyle name="20% - Accent1 10 4" xfId="10862"/>
    <cellStyle name="20% - Accent1 11" xfId="303"/>
    <cellStyle name="20% - Accent1 11 2" xfId="304"/>
    <cellStyle name="20% - Accent1 11 2 2" xfId="10867"/>
    <cellStyle name="20% - Accent1 11 3" xfId="10866"/>
    <cellStyle name="20% - Accent1 12" xfId="305"/>
    <cellStyle name="20% - Accent1 12 2" xfId="306"/>
    <cellStyle name="20% - Accent1 12 2 2" xfId="10869"/>
    <cellStyle name="20% - Accent1 12 3" xfId="10868"/>
    <cellStyle name="20% - Accent1 13" xfId="307"/>
    <cellStyle name="20% - Accent1 13 2" xfId="10870"/>
    <cellStyle name="20% - Accent1 14" xfId="19870"/>
    <cellStyle name="20% - Accent1 2" xfId="52"/>
    <cellStyle name="20% - Accent1 2 2" xfId="308"/>
    <cellStyle name="20% - Accent1 2 2 2" xfId="10525"/>
    <cellStyle name="20% - Accent1 2 2 2 2" xfId="10526"/>
    <cellStyle name="20% - Accent1 2 2 2 2 2" xfId="19821"/>
    <cellStyle name="20% - Accent1 2 2 2 3" xfId="19820"/>
    <cellStyle name="20% - Accent1 2 2 3" xfId="10527"/>
    <cellStyle name="20% - Accent1 2 2 3 2" xfId="19822"/>
    <cellStyle name="20% - Accent1 2 2 4" xfId="10528"/>
    <cellStyle name="20% - Accent1 2 2 4 2" xfId="19823"/>
    <cellStyle name="20% - Accent1 2 3" xfId="309"/>
    <cellStyle name="20% - Accent1 2 3 10" xfId="10871"/>
    <cellStyle name="20% - Accent1 2 3 2" xfId="310"/>
    <cellStyle name="20% - Accent1 2 3 2 2" xfId="311"/>
    <cellStyle name="20% - Accent1 2 3 2 2 2" xfId="312"/>
    <cellStyle name="20% - Accent1 2 3 2 2 2 2" xfId="313"/>
    <cellStyle name="20% - Accent1 2 3 2 2 2 2 2" xfId="314"/>
    <cellStyle name="20% - Accent1 2 3 2 2 2 2 2 2" xfId="10876"/>
    <cellStyle name="20% - Accent1 2 3 2 2 2 2 3" xfId="10875"/>
    <cellStyle name="20% - Accent1 2 3 2 2 2 3" xfId="315"/>
    <cellStyle name="20% - Accent1 2 3 2 2 2 3 2" xfId="10877"/>
    <cellStyle name="20% - Accent1 2 3 2 2 2 4" xfId="10874"/>
    <cellStyle name="20% - Accent1 2 3 2 2 3" xfId="316"/>
    <cellStyle name="20% - Accent1 2 3 2 2 3 2" xfId="317"/>
    <cellStyle name="20% - Accent1 2 3 2 2 3 2 2" xfId="10879"/>
    <cellStyle name="20% - Accent1 2 3 2 2 3 3" xfId="10878"/>
    <cellStyle name="20% - Accent1 2 3 2 2 4" xfId="318"/>
    <cellStyle name="20% - Accent1 2 3 2 2 4 2" xfId="10880"/>
    <cellStyle name="20% - Accent1 2 3 2 2 5" xfId="10873"/>
    <cellStyle name="20% - Accent1 2 3 2 3" xfId="319"/>
    <cellStyle name="20% - Accent1 2 3 2 3 2" xfId="320"/>
    <cellStyle name="20% - Accent1 2 3 2 3 2 2" xfId="321"/>
    <cellStyle name="20% - Accent1 2 3 2 3 2 2 2" xfId="322"/>
    <cellStyle name="20% - Accent1 2 3 2 3 2 2 2 2" xfId="10884"/>
    <cellStyle name="20% - Accent1 2 3 2 3 2 2 3" xfId="10883"/>
    <cellStyle name="20% - Accent1 2 3 2 3 2 3" xfId="323"/>
    <cellStyle name="20% - Accent1 2 3 2 3 2 3 2" xfId="10885"/>
    <cellStyle name="20% - Accent1 2 3 2 3 2 4" xfId="10882"/>
    <cellStyle name="20% - Accent1 2 3 2 3 3" xfId="324"/>
    <cellStyle name="20% - Accent1 2 3 2 3 3 2" xfId="325"/>
    <cellStyle name="20% - Accent1 2 3 2 3 3 2 2" xfId="10887"/>
    <cellStyle name="20% - Accent1 2 3 2 3 3 3" xfId="10886"/>
    <cellStyle name="20% - Accent1 2 3 2 3 4" xfId="326"/>
    <cellStyle name="20% - Accent1 2 3 2 3 4 2" xfId="10888"/>
    <cellStyle name="20% - Accent1 2 3 2 3 5" xfId="10881"/>
    <cellStyle name="20% - Accent1 2 3 2 4" xfId="327"/>
    <cellStyle name="20% - Accent1 2 3 2 4 2" xfId="328"/>
    <cellStyle name="20% - Accent1 2 3 2 4 2 2" xfId="329"/>
    <cellStyle name="20% - Accent1 2 3 2 4 2 2 2" xfId="330"/>
    <cellStyle name="20% - Accent1 2 3 2 4 2 2 2 2" xfId="10892"/>
    <cellStyle name="20% - Accent1 2 3 2 4 2 2 3" xfId="10891"/>
    <cellStyle name="20% - Accent1 2 3 2 4 2 3" xfId="331"/>
    <cellStyle name="20% - Accent1 2 3 2 4 2 3 2" xfId="10893"/>
    <cellStyle name="20% - Accent1 2 3 2 4 2 4" xfId="10890"/>
    <cellStyle name="20% - Accent1 2 3 2 4 3" xfId="332"/>
    <cellStyle name="20% - Accent1 2 3 2 4 3 2" xfId="333"/>
    <cellStyle name="20% - Accent1 2 3 2 4 3 2 2" xfId="10895"/>
    <cellStyle name="20% - Accent1 2 3 2 4 3 3" xfId="10894"/>
    <cellStyle name="20% - Accent1 2 3 2 4 4" xfId="334"/>
    <cellStyle name="20% - Accent1 2 3 2 4 4 2" xfId="10896"/>
    <cellStyle name="20% - Accent1 2 3 2 4 5" xfId="10889"/>
    <cellStyle name="20% - Accent1 2 3 2 5" xfId="335"/>
    <cellStyle name="20% - Accent1 2 3 2 5 2" xfId="336"/>
    <cellStyle name="20% - Accent1 2 3 2 5 2 2" xfId="337"/>
    <cellStyle name="20% - Accent1 2 3 2 5 2 2 2" xfId="10899"/>
    <cellStyle name="20% - Accent1 2 3 2 5 2 3" xfId="10898"/>
    <cellStyle name="20% - Accent1 2 3 2 5 3" xfId="338"/>
    <cellStyle name="20% - Accent1 2 3 2 5 3 2" xfId="10900"/>
    <cellStyle name="20% - Accent1 2 3 2 5 4" xfId="10897"/>
    <cellStyle name="20% - Accent1 2 3 2 6" xfId="339"/>
    <cellStyle name="20% - Accent1 2 3 2 6 2" xfId="340"/>
    <cellStyle name="20% - Accent1 2 3 2 6 2 2" xfId="10902"/>
    <cellStyle name="20% - Accent1 2 3 2 6 3" xfId="10901"/>
    <cellStyle name="20% - Accent1 2 3 2 7" xfId="341"/>
    <cellStyle name="20% - Accent1 2 3 2 7 2" xfId="342"/>
    <cellStyle name="20% - Accent1 2 3 2 7 2 2" xfId="10904"/>
    <cellStyle name="20% - Accent1 2 3 2 7 3" xfId="10903"/>
    <cellStyle name="20% - Accent1 2 3 2 8" xfId="343"/>
    <cellStyle name="20% - Accent1 2 3 2 8 2" xfId="10905"/>
    <cellStyle name="20% - Accent1 2 3 2 9" xfId="10872"/>
    <cellStyle name="20% - Accent1 2 3 3" xfId="344"/>
    <cellStyle name="20% - Accent1 2 3 3 2" xfId="345"/>
    <cellStyle name="20% - Accent1 2 3 3 2 2" xfId="346"/>
    <cellStyle name="20% - Accent1 2 3 3 2 2 2" xfId="347"/>
    <cellStyle name="20% - Accent1 2 3 3 2 2 2 2" xfId="10909"/>
    <cellStyle name="20% - Accent1 2 3 3 2 2 3" xfId="10908"/>
    <cellStyle name="20% - Accent1 2 3 3 2 3" xfId="348"/>
    <cellStyle name="20% - Accent1 2 3 3 2 3 2" xfId="10910"/>
    <cellStyle name="20% - Accent1 2 3 3 2 4" xfId="10907"/>
    <cellStyle name="20% - Accent1 2 3 3 3" xfId="349"/>
    <cellStyle name="20% - Accent1 2 3 3 3 2" xfId="350"/>
    <cellStyle name="20% - Accent1 2 3 3 3 2 2" xfId="10912"/>
    <cellStyle name="20% - Accent1 2 3 3 3 3" xfId="10911"/>
    <cellStyle name="20% - Accent1 2 3 3 4" xfId="351"/>
    <cellStyle name="20% - Accent1 2 3 3 4 2" xfId="10913"/>
    <cellStyle name="20% - Accent1 2 3 3 5" xfId="10906"/>
    <cellStyle name="20% - Accent1 2 3 4" xfId="352"/>
    <cellStyle name="20% - Accent1 2 3 4 2" xfId="353"/>
    <cellStyle name="20% - Accent1 2 3 4 2 2" xfId="354"/>
    <cellStyle name="20% - Accent1 2 3 4 2 2 2" xfId="355"/>
    <cellStyle name="20% - Accent1 2 3 4 2 2 2 2" xfId="10917"/>
    <cellStyle name="20% - Accent1 2 3 4 2 2 3" xfId="10916"/>
    <cellStyle name="20% - Accent1 2 3 4 2 3" xfId="356"/>
    <cellStyle name="20% - Accent1 2 3 4 2 3 2" xfId="10918"/>
    <cellStyle name="20% - Accent1 2 3 4 2 4" xfId="10915"/>
    <cellStyle name="20% - Accent1 2 3 4 3" xfId="357"/>
    <cellStyle name="20% - Accent1 2 3 4 3 2" xfId="358"/>
    <cellStyle name="20% - Accent1 2 3 4 3 2 2" xfId="10920"/>
    <cellStyle name="20% - Accent1 2 3 4 3 3" xfId="10919"/>
    <cellStyle name="20% - Accent1 2 3 4 4" xfId="359"/>
    <cellStyle name="20% - Accent1 2 3 4 4 2" xfId="10921"/>
    <cellStyle name="20% - Accent1 2 3 4 5" xfId="10914"/>
    <cellStyle name="20% - Accent1 2 3 5" xfId="360"/>
    <cellStyle name="20% - Accent1 2 3 5 2" xfId="361"/>
    <cellStyle name="20% - Accent1 2 3 5 2 2" xfId="362"/>
    <cellStyle name="20% - Accent1 2 3 5 2 2 2" xfId="363"/>
    <cellStyle name="20% - Accent1 2 3 5 2 2 2 2" xfId="10925"/>
    <cellStyle name="20% - Accent1 2 3 5 2 2 3" xfId="10924"/>
    <cellStyle name="20% - Accent1 2 3 5 2 3" xfId="364"/>
    <cellStyle name="20% - Accent1 2 3 5 2 3 2" xfId="10926"/>
    <cellStyle name="20% - Accent1 2 3 5 2 4" xfId="10923"/>
    <cellStyle name="20% - Accent1 2 3 5 3" xfId="365"/>
    <cellStyle name="20% - Accent1 2 3 5 3 2" xfId="366"/>
    <cellStyle name="20% - Accent1 2 3 5 3 2 2" xfId="10928"/>
    <cellStyle name="20% - Accent1 2 3 5 3 3" xfId="10927"/>
    <cellStyle name="20% - Accent1 2 3 5 4" xfId="367"/>
    <cellStyle name="20% - Accent1 2 3 5 4 2" xfId="10929"/>
    <cellStyle name="20% - Accent1 2 3 5 5" xfId="10922"/>
    <cellStyle name="20% - Accent1 2 3 6" xfId="368"/>
    <cellStyle name="20% - Accent1 2 3 6 2" xfId="369"/>
    <cellStyle name="20% - Accent1 2 3 6 2 2" xfId="370"/>
    <cellStyle name="20% - Accent1 2 3 6 2 2 2" xfId="10932"/>
    <cellStyle name="20% - Accent1 2 3 6 2 3" xfId="10931"/>
    <cellStyle name="20% - Accent1 2 3 6 3" xfId="371"/>
    <cellStyle name="20% - Accent1 2 3 6 3 2" xfId="10933"/>
    <cellStyle name="20% - Accent1 2 3 6 4" xfId="10930"/>
    <cellStyle name="20% - Accent1 2 3 7" xfId="372"/>
    <cellStyle name="20% - Accent1 2 3 7 2" xfId="373"/>
    <cellStyle name="20% - Accent1 2 3 7 2 2" xfId="10935"/>
    <cellStyle name="20% - Accent1 2 3 7 3" xfId="10934"/>
    <cellStyle name="20% - Accent1 2 3 8" xfId="374"/>
    <cellStyle name="20% - Accent1 2 3 8 2" xfId="375"/>
    <cellStyle name="20% - Accent1 2 3 8 2 2" xfId="10937"/>
    <cellStyle name="20% - Accent1 2 3 8 3" xfId="10936"/>
    <cellStyle name="20% - Accent1 2 3 9" xfId="376"/>
    <cellStyle name="20% - Accent1 2 3 9 2" xfId="10938"/>
    <cellStyle name="20% - Accent1 2 4" xfId="377"/>
    <cellStyle name="20% - Accent1 2 4 2" xfId="378"/>
    <cellStyle name="20% - Accent1 2 4 2 2" xfId="379"/>
    <cellStyle name="20% - Accent1 2 4 2 2 2" xfId="380"/>
    <cellStyle name="20% - Accent1 2 4 2 2 2 2" xfId="381"/>
    <cellStyle name="20% - Accent1 2 4 2 2 2 2 2" xfId="10943"/>
    <cellStyle name="20% - Accent1 2 4 2 2 2 3" xfId="10942"/>
    <cellStyle name="20% - Accent1 2 4 2 2 3" xfId="382"/>
    <cellStyle name="20% - Accent1 2 4 2 2 3 2" xfId="10944"/>
    <cellStyle name="20% - Accent1 2 4 2 2 4" xfId="10941"/>
    <cellStyle name="20% - Accent1 2 4 2 3" xfId="383"/>
    <cellStyle name="20% - Accent1 2 4 2 3 2" xfId="384"/>
    <cellStyle name="20% - Accent1 2 4 2 3 2 2" xfId="10946"/>
    <cellStyle name="20% - Accent1 2 4 2 3 3" xfId="10945"/>
    <cellStyle name="20% - Accent1 2 4 2 4" xfId="385"/>
    <cellStyle name="20% - Accent1 2 4 2 4 2" xfId="10947"/>
    <cellStyle name="20% - Accent1 2 4 2 5" xfId="10940"/>
    <cellStyle name="20% - Accent1 2 4 3" xfId="386"/>
    <cellStyle name="20% - Accent1 2 4 3 2" xfId="387"/>
    <cellStyle name="20% - Accent1 2 4 3 2 2" xfId="388"/>
    <cellStyle name="20% - Accent1 2 4 3 2 2 2" xfId="389"/>
    <cellStyle name="20% - Accent1 2 4 3 2 2 2 2" xfId="10951"/>
    <cellStyle name="20% - Accent1 2 4 3 2 2 3" xfId="10950"/>
    <cellStyle name="20% - Accent1 2 4 3 2 3" xfId="390"/>
    <cellStyle name="20% - Accent1 2 4 3 2 3 2" xfId="10952"/>
    <cellStyle name="20% - Accent1 2 4 3 2 4" xfId="10949"/>
    <cellStyle name="20% - Accent1 2 4 3 3" xfId="391"/>
    <cellStyle name="20% - Accent1 2 4 3 3 2" xfId="392"/>
    <cellStyle name="20% - Accent1 2 4 3 3 2 2" xfId="10954"/>
    <cellStyle name="20% - Accent1 2 4 3 3 3" xfId="10953"/>
    <cellStyle name="20% - Accent1 2 4 3 4" xfId="393"/>
    <cellStyle name="20% - Accent1 2 4 3 4 2" xfId="10955"/>
    <cellStyle name="20% - Accent1 2 4 3 5" xfId="10948"/>
    <cellStyle name="20% - Accent1 2 4 4" xfId="394"/>
    <cellStyle name="20% - Accent1 2 4 4 2" xfId="395"/>
    <cellStyle name="20% - Accent1 2 4 4 2 2" xfId="396"/>
    <cellStyle name="20% - Accent1 2 4 4 2 2 2" xfId="397"/>
    <cellStyle name="20% - Accent1 2 4 4 2 2 2 2" xfId="10959"/>
    <cellStyle name="20% - Accent1 2 4 4 2 2 3" xfId="10958"/>
    <cellStyle name="20% - Accent1 2 4 4 2 3" xfId="398"/>
    <cellStyle name="20% - Accent1 2 4 4 2 3 2" xfId="10960"/>
    <cellStyle name="20% - Accent1 2 4 4 2 4" xfId="10957"/>
    <cellStyle name="20% - Accent1 2 4 4 3" xfId="399"/>
    <cellStyle name="20% - Accent1 2 4 4 3 2" xfId="400"/>
    <cellStyle name="20% - Accent1 2 4 4 3 2 2" xfId="10962"/>
    <cellStyle name="20% - Accent1 2 4 4 3 3" xfId="10961"/>
    <cellStyle name="20% - Accent1 2 4 4 4" xfId="401"/>
    <cellStyle name="20% - Accent1 2 4 4 4 2" xfId="10963"/>
    <cellStyle name="20% - Accent1 2 4 4 5" xfId="10956"/>
    <cellStyle name="20% - Accent1 2 4 5" xfId="402"/>
    <cellStyle name="20% - Accent1 2 4 5 2" xfId="403"/>
    <cellStyle name="20% - Accent1 2 4 5 2 2" xfId="404"/>
    <cellStyle name="20% - Accent1 2 4 5 2 2 2" xfId="10966"/>
    <cellStyle name="20% - Accent1 2 4 5 2 3" xfId="10965"/>
    <cellStyle name="20% - Accent1 2 4 5 3" xfId="405"/>
    <cellStyle name="20% - Accent1 2 4 5 3 2" xfId="10967"/>
    <cellStyle name="20% - Accent1 2 4 5 4" xfId="10964"/>
    <cellStyle name="20% - Accent1 2 4 6" xfId="406"/>
    <cellStyle name="20% - Accent1 2 4 6 2" xfId="407"/>
    <cellStyle name="20% - Accent1 2 4 6 2 2" xfId="10969"/>
    <cellStyle name="20% - Accent1 2 4 6 3" xfId="10968"/>
    <cellStyle name="20% - Accent1 2 4 7" xfId="408"/>
    <cellStyle name="20% - Accent1 2 4 7 2" xfId="409"/>
    <cellStyle name="20% - Accent1 2 4 7 2 2" xfId="10971"/>
    <cellStyle name="20% - Accent1 2 4 7 3" xfId="10970"/>
    <cellStyle name="20% - Accent1 2 4 8" xfId="410"/>
    <cellStyle name="20% - Accent1 2 4 8 2" xfId="10972"/>
    <cellStyle name="20% - Accent1 2 4 9" xfId="10939"/>
    <cellStyle name="20% - Accent1 2 5" xfId="411"/>
    <cellStyle name="20% - Accent1 2 5 2" xfId="412"/>
    <cellStyle name="20% - Accent1 2 5 2 2" xfId="413"/>
    <cellStyle name="20% - Accent1 2 5 2 2 2" xfId="414"/>
    <cellStyle name="20% - Accent1 2 5 2 2 2 2" xfId="415"/>
    <cellStyle name="20% - Accent1 2 5 2 2 2 2 2" xfId="10977"/>
    <cellStyle name="20% - Accent1 2 5 2 2 2 3" xfId="10976"/>
    <cellStyle name="20% - Accent1 2 5 2 2 3" xfId="416"/>
    <cellStyle name="20% - Accent1 2 5 2 2 3 2" xfId="10978"/>
    <cellStyle name="20% - Accent1 2 5 2 2 4" xfId="10975"/>
    <cellStyle name="20% - Accent1 2 5 2 3" xfId="417"/>
    <cellStyle name="20% - Accent1 2 5 2 3 2" xfId="418"/>
    <cellStyle name="20% - Accent1 2 5 2 3 2 2" xfId="10980"/>
    <cellStyle name="20% - Accent1 2 5 2 3 3" xfId="10979"/>
    <cellStyle name="20% - Accent1 2 5 2 4" xfId="419"/>
    <cellStyle name="20% - Accent1 2 5 2 4 2" xfId="10981"/>
    <cellStyle name="20% - Accent1 2 5 2 5" xfId="10974"/>
    <cellStyle name="20% - Accent1 2 5 3" xfId="420"/>
    <cellStyle name="20% - Accent1 2 5 3 2" xfId="421"/>
    <cellStyle name="20% - Accent1 2 5 3 2 2" xfId="422"/>
    <cellStyle name="20% - Accent1 2 5 3 2 2 2" xfId="423"/>
    <cellStyle name="20% - Accent1 2 5 3 2 2 2 2" xfId="10985"/>
    <cellStyle name="20% - Accent1 2 5 3 2 2 3" xfId="10984"/>
    <cellStyle name="20% - Accent1 2 5 3 2 3" xfId="424"/>
    <cellStyle name="20% - Accent1 2 5 3 2 3 2" xfId="10986"/>
    <cellStyle name="20% - Accent1 2 5 3 2 4" xfId="10983"/>
    <cellStyle name="20% - Accent1 2 5 3 3" xfId="425"/>
    <cellStyle name="20% - Accent1 2 5 3 3 2" xfId="426"/>
    <cellStyle name="20% - Accent1 2 5 3 3 2 2" xfId="10988"/>
    <cellStyle name="20% - Accent1 2 5 3 3 3" xfId="10987"/>
    <cellStyle name="20% - Accent1 2 5 3 4" xfId="427"/>
    <cellStyle name="20% - Accent1 2 5 3 4 2" xfId="10989"/>
    <cellStyle name="20% - Accent1 2 5 3 5" xfId="10982"/>
    <cellStyle name="20% - Accent1 2 5 4" xfId="428"/>
    <cellStyle name="20% - Accent1 2 5 4 2" xfId="429"/>
    <cellStyle name="20% - Accent1 2 5 4 2 2" xfId="430"/>
    <cellStyle name="20% - Accent1 2 5 4 2 2 2" xfId="10992"/>
    <cellStyle name="20% - Accent1 2 5 4 2 3" xfId="10991"/>
    <cellStyle name="20% - Accent1 2 5 4 3" xfId="431"/>
    <cellStyle name="20% - Accent1 2 5 4 3 2" xfId="10993"/>
    <cellStyle name="20% - Accent1 2 5 4 4" xfId="10990"/>
    <cellStyle name="20% - Accent1 2 5 5" xfId="432"/>
    <cellStyle name="20% - Accent1 2 5 5 2" xfId="433"/>
    <cellStyle name="20% - Accent1 2 5 5 2 2" xfId="10995"/>
    <cellStyle name="20% - Accent1 2 5 5 3" xfId="10994"/>
    <cellStyle name="20% - Accent1 2 5 6" xfId="434"/>
    <cellStyle name="20% - Accent1 2 5 6 2" xfId="10996"/>
    <cellStyle name="20% - Accent1 2 5 7" xfId="10973"/>
    <cellStyle name="20% - Accent1 2 6" xfId="435"/>
    <cellStyle name="20% - Accent1 2 6 2" xfId="10997"/>
    <cellStyle name="20% - Accent1 2 7" xfId="436"/>
    <cellStyle name="20% - Accent1 2 7 2" xfId="10998"/>
    <cellStyle name="20% - Accent1 2 8" xfId="437"/>
    <cellStyle name="20% - Accent1 2 8 2" xfId="10999"/>
    <cellStyle name="20% - Accent1 2 9" xfId="438"/>
    <cellStyle name="20% - Accent1 2 9 2" xfId="11000"/>
    <cellStyle name="20% - Accent1 3" xfId="439"/>
    <cellStyle name="20% - Accent1 3 10" xfId="440"/>
    <cellStyle name="20% - Accent1 3 10 2" xfId="441"/>
    <cellStyle name="20% - Accent1 3 10 2 2" xfId="11003"/>
    <cellStyle name="20% - Accent1 3 10 3" xfId="11002"/>
    <cellStyle name="20% - Accent1 3 11" xfId="11001"/>
    <cellStyle name="20% - Accent1 3 12" xfId="10594"/>
    <cellStyle name="20% - Accent1 3 2" xfId="442"/>
    <cellStyle name="20% - Accent1 3 2 10" xfId="11004"/>
    <cellStyle name="20% - Accent1 3 2 2" xfId="443"/>
    <cellStyle name="20% - Accent1 3 2 3" xfId="444"/>
    <cellStyle name="20% - Accent1 3 2 3 2" xfId="445"/>
    <cellStyle name="20% - Accent1 3 2 3 2 2" xfId="446"/>
    <cellStyle name="20% - Accent1 3 2 3 2 2 2" xfId="447"/>
    <cellStyle name="20% - Accent1 3 2 3 2 2 2 2" xfId="11008"/>
    <cellStyle name="20% - Accent1 3 2 3 2 2 3" xfId="11007"/>
    <cellStyle name="20% - Accent1 3 2 3 2 3" xfId="448"/>
    <cellStyle name="20% - Accent1 3 2 3 2 3 2" xfId="11009"/>
    <cellStyle name="20% - Accent1 3 2 3 2 4" xfId="11006"/>
    <cellStyle name="20% - Accent1 3 2 3 3" xfId="449"/>
    <cellStyle name="20% - Accent1 3 2 3 3 2" xfId="450"/>
    <cellStyle name="20% - Accent1 3 2 3 3 2 2" xfId="11011"/>
    <cellStyle name="20% - Accent1 3 2 3 3 3" xfId="11010"/>
    <cellStyle name="20% - Accent1 3 2 3 4" xfId="451"/>
    <cellStyle name="20% - Accent1 3 2 3 4 2" xfId="11012"/>
    <cellStyle name="20% - Accent1 3 2 3 5" xfId="11005"/>
    <cellStyle name="20% - Accent1 3 2 4" xfId="452"/>
    <cellStyle name="20% - Accent1 3 2 4 2" xfId="453"/>
    <cellStyle name="20% - Accent1 3 2 4 2 2" xfId="454"/>
    <cellStyle name="20% - Accent1 3 2 4 2 2 2" xfId="455"/>
    <cellStyle name="20% - Accent1 3 2 4 2 2 2 2" xfId="11016"/>
    <cellStyle name="20% - Accent1 3 2 4 2 2 3" xfId="11015"/>
    <cellStyle name="20% - Accent1 3 2 4 2 3" xfId="456"/>
    <cellStyle name="20% - Accent1 3 2 4 2 3 2" xfId="11017"/>
    <cellStyle name="20% - Accent1 3 2 4 2 4" xfId="11014"/>
    <cellStyle name="20% - Accent1 3 2 4 3" xfId="457"/>
    <cellStyle name="20% - Accent1 3 2 4 3 2" xfId="458"/>
    <cellStyle name="20% - Accent1 3 2 4 3 2 2" xfId="11019"/>
    <cellStyle name="20% - Accent1 3 2 4 3 3" xfId="11018"/>
    <cellStyle name="20% - Accent1 3 2 4 4" xfId="459"/>
    <cellStyle name="20% - Accent1 3 2 4 4 2" xfId="11020"/>
    <cellStyle name="20% - Accent1 3 2 4 5" xfId="11013"/>
    <cellStyle name="20% - Accent1 3 2 5" xfId="460"/>
    <cellStyle name="20% - Accent1 3 2 5 2" xfId="461"/>
    <cellStyle name="20% - Accent1 3 2 5 2 2" xfId="462"/>
    <cellStyle name="20% - Accent1 3 2 5 2 2 2" xfId="463"/>
    <cellStyle name="20% - Accent1 3 2 5 2 2 2 2" xfId="11024"/>
    <cellStyle name="20% - Accent1 3 2 5 2 2 3" xfId="11023"/>
    <cellStyle name="20% - Accent1 3 2 5 2 3" xfId="464"/>
    <cellStyle name="20% - Accent1 3 2 5 2 3 2" xfId="11025"/>
    <cellStyle name="20% - Accent1 3 2 5 2 4" xfId="11022"/>
    <cellStyle name="20% - Accent1 3 2 5 3" xfId="465"/>
    <cellStyle name="20% - Accent1 3 2 5 3 2" xfId="466"/>
    <cellStyle name="20% - Accent1 3 2 5 3 2 2" xfId="11027"/>
    <cellStyle name="20% - Accent1 3 2 5 3 3" xfId="11026"/>
    <cellStyle name="20% - Accent1 3 2 5 4" xfId="467"/>
    <cellStyle name="20% - Accent1 3 2 5 4 2" xfId="11028"/>
    <cellStyle name="20% - Accent1 3 2 5 5" xfId="11021"/>
    <cellStyle name="20% - Accent1 3 2 6" xfId="468"/>
    <cellStyle name="20% - Accent1 3 2 6 2" xfId="469"/>
    <cellStyle name="20% - Accent1 3 2 6 2 2" xfId="470"/>
    <cellStyle name="20% - Accent1 3 2 6 2 2 2" xfId="11031"/>
    <cellStyle name="20% - Accent1 3 2 6 2 3" xfId="11030"/>
    <cellStyle name="20% - Accent1 3 2 6 3" xfId="471"/>
    <cellStyle name="20% - Accent1 3 2 6 3 2" xfId="11032"/>
    <cellStyle name="20% - Accent1 3 2 6 4" xfId="11029"/>
    <cellStyle name="20% - Accent1 3 2 7" xfId="472"/>
    <cellStyle name="20% - Accent1 3 2 7 2" xfId="473"/>
    <cellStyle name="20% - Accent1 3 2 7 2 2" xfId="11034"/>
    <cellStyle name="20% - Accent1 3 2 7 3" xfId="11033"/>
    <cellStyle name="20% - Accent1 3 2 8" xfId="474"/>
    <cellStyle name="20% - Accent1 3 2 8 2" xfId="475"/>
    <cellStyle name="20% - Accent1 3 2 8 2 2" xfId="11036"/>
    <cellStyle name="20% - Accent1 3 2 8 3" xfId="11035"/>
    <cellStyle name="20% - Accent1 3 2 9" xfId="476"/>
    <cellStyle name="20% - Accent1 3 2 9 2" xfId="11037"/>
    <cellStyle name="20% - Accent1 3 3" xfId="477"/>
    <cellStyle name="20% - Accent1 3 4" xfId="478"/>
    <cellStyle name="20% - Accent1 3 4 2" xfId="479"/>
    <cellStyle name="20% - Accent1 3 4 2 2" xfId="480"/>
    <cellStyle name="20% - Accent1 3 4 2 2 2" xfId="481"/>
    <cellStyle name="20% - Accent1 3 4 2 2 2 2" xfId="482"/>
    <cellStyle name="20% - Accent1 3 4 2 2 2 2 2" xfId="11042"/>
    <cellStyle name="20% - Accent1 3 4 2 2 2 3" xfId="11041"/>
    <cellStyle name="20% - Accent1 3 4 2 2 3" xfId="483"/>
    <cellStyle name="20% - Accent1 3 4 2 2 3 2" xfId="11043"/>
    <cellStyle name="20% - Accent1 3 4 2 2 4" xfId="11040"/>
    <cellStyle name="20% - Accent1 3 4 2 3" xfId="484"/>
    <cellStyle name="20% - Accent1 3 4 2 3 2" xfId="485"/>
    <cellStyle name="20% - Accent1 3 4 2 3 2 2" xfId="11045"/>
    <cellStyle name="20% - Accent1 3 4 2 3 3" xfId="11044"/>
    <cellStyle name="20% - Accent1 3 4 2 4" xfId="486"/>
    <cellStyle name="20% - Accent1 3 4 2 4 2" xfId="11046"/>
    <cellStyle name="20% - Accent1 3 4 2 5" xfId="11039"/>
    <cellStyle name="20% - Accent1 3 4 3" xfId="487"/>
    <cellStyle name="20% - Accent1 3 4 3 2" xfId="488"/>
    <cellStyle name="20% - Accent1 3 4 3 2 2" xfId="489"/>
    <cellStyle name="20% - Accent1 3 4 3 2 2 2" xfId="490"/>
    <cellStyle name="20% - Accent1 3 4 3 2 2 2 2" xfId="11050"/>
    <cellStyle name="20% - Accent1 3 4 3 2 2 3" xfId="11049"/>
    <cellStyle name="20% - Accent1 3 4 3 2 3" xfId="491"/>
    <cellStyle name="20% - Accent1 3 4 3 2 3 2" xfId="11051"/>
    <cellStyle name="20% - Accent1 3 4 3 2 4" xfId="11048"/>
    <cellStyle name="20% - Accent1 3 4 3 3" xfId="492"/>
    <cellStyle name="20% - Accent1 3 4 3 3 2" xfId="493"/>
    <cellStyle name="20% - Accent1 3 4 3 3 2 2" xfId="11053"/>
    <cellStyle name="20% - Accent1 3 4 3 3 3" xfId="11052"/>
    <cellStyle name="20% - Accent1 3 4 3 4" xfId="494"/>
    <cellStyle name="20% - Accent1 3 4 3 4 2" xfId="11054"/>
    <cellStyle name="20% - Accent1 3 4 3 5" xfId="11047"/>
    <cellStyle name="20% - Accent1 3 4 4" xfId="495"/>
    <cellStyle name="20% - Accent1 3 4 4 2" xfId="496"/>
    <cellStyle name="20% - Accent1 3 4 4 2 2" xfId="497"/>
    <cellStyle name="20% - Accent1 3 4 4 2 2 2" xfId="11057"/>
    <cellStyle name="20% - Accent1 3 4 4 2 3" xfId="11056"/>
    <cellStyle name="20% - Accent1 3 4 4 3" xfId="498"/>
    <cellStyle name="20% - Accent1 3 4 4 3 2" xfId="11058"/>
    <cellStyle name="20% - Accent1 3 4 4 4" xfId="11055"/>
    <cellStyle name="20% - Accent1 3 4 5" xfId="499"/>
    <cellStyle name="20% - Accent1 3 4 5 2" xfId="500"/>
    <cellStyle name="20% - Accent1 3 4 5 2 2" xfId="11060"/>
    <cellStyle name="20% - Accent1 3 4 5 3" xfId="11059"/>
    <cellStyle name="20% - Accent1 3 4 6" xfId="501"/>
    <cellStyle name="20% - Accent1 3 4 6 2" xfId="502"/>
    <cellStyle name="20% - Accent1 3 4 6 2 2" xfId="11062"/>
    <cellStyle name="20% - Accent1 3 4 6 3" xfId="11061"/>
    <cellStyle name="20% - Accent1 3 4 7" xfId="503"/>
    <cellStyle name="20% - Accent1 3 4 7 2" xfId="11063"/>
    <cellStyle name="20% - Accent1 3 4 8" xfId="11038"/>
    <cellStyle name="20% - Accent1 3 5" xfId="504"/>
    <cellStyle name="20% - Accent1 3 5 2" xfId="505"/>
    <cellStyle name="20% - Accent1 3 5 2 2" xfId="506"/>
    <cellStyle name="20% - Accent1 3 5 2 2 2" xfId="507"/>
    <cellStyle name="20% - Accent1 3 5 2 2 2 2" xfId="11067"/>
    <cellStyle name="20% - Accent1 3 5 2 2 3" xfId="11066"/>
    <cellStyle name="20% - Accent1 3 5 2 3" xfId="508"/>
    <cellStyle name="20% - Accent1 3 5 2 3 2" xfId="11068"/>
    <cellStyle name="20% - Accent1 3 5 2 4" xfId="11065"/>
    <cellStyle name="20% - Accent1 3 5 3" xfId="509"/>
    <cellStyle name="20% - Accent1 3 5 3 2" xfId="510"/>
    <cellStyle name="20% - Accent1 3 5 3 2 2" xfId="11070"/>
    <cellStyle name="20% - Accent1 3 5 3 3" xfId="11069"/>
    <cellStyle name="20% - Accent1 3 5 4" xfId="511"/>
    <cellStyle name="20% - Accent1 3 5 4 2" xfId="11071"/>
    <cellStyle name="20% - Accent1 3 5 5" xfId="11064"/>
    <cellStyle name="20% - Accent1 3 6" xfId="512"/>
    <cellStyle name="20% - Accent1 3 6 2" xfId="513"/>
    <cellStyle name="20% - Accent1 3 6 2 2" xfId="514"/>
    <cellStyle name="20% - Accent1 3 6 2 2 2" xfId="515"/>
    <cellStyle name="20% - Accent1 3 6 2 2 2 2" xfId="11075"/>
    <cellStyle name="20% - Accent1 3 6 2 2 3" xfId="11074"/>
    <cellStyle name="20% - Accent1 3 6 2 3" xfId="516"/>
    <cellStyle name="20% - Accent1 3 6 2 3 2" xfId="11076"/>
    <cellStyle name="20% - Accent1 3 6 2 4" xfId="11073"/>
    <cellStyle name="20% - Accent1 3 6 3" xfId="517"/>
    <cellStyle name="20% - Accent1 3 6 3 2" xfId="518"/>
    <cellStyle name="20% - Accent1 3 6 3 2 2" xfId="11078"/>
    <cellStyle name="20% - Accent1 3 6 3 3" xfId="11077"/>
    <cellStyle name="20% - Accent1 3 6 4" xfId="519"/>
    <cellStyle name="20% - Accent1 3 6 4 2" xfId="11079"/>
    <cellStyle name="20% - Accent1 3 6 5" xfId="11072"/>
    <cellStyle name="20% - Accent1 3 7" xfId="520"/>
    <cellStyle name="20% - Accent1 3 7 2" xfId="521"/>
    <cellStyle name="20% - Accent1 3 7 2 2" xfId="522"/>
    <cellStyle name="20% - Accent1 3 7 2 2 2" xfId="523"/>
    <cellStyle name="20% - Accent1 3 7 2 2 2 2" xfId="11083"/>
    <cellStyle name="20% - Accent1 3 7 2 2 3" xfId="11082"/>
    <cellStyle name="20% - Accent1 3 7 2 3" xfId="524"/>
    <cellStyle name="20% - Accent1 3 7 2 3 2" xfId="11084"/>
    <cellStyle name="20% - Accent1 3 7 2 4" xfId="11081"/>
    <cellStyle name="20% - Accent1 3 7 3" xfId="525"/>
    <cellStyle name="20% - Accent1 3 7 3 2" xfId="526"/>
    <cellStyle name="20% - Accent1 3 7 3 2 2" xfId="11086"/>
    <cellStyle name="20% - Accent1 3 7 3 3" xfId="11085"/>
    <cellStyle name="20% - Accent1 3 7 4" xfId="527"/>
    <cellStyle name="20% - Accent1 3 7 4 2" xfId="11087"/>
    <cellStyle name="20% - Accent1 3 7 5" xfId="11080"/>
    <cellStyle name="20% - Accent1 3 8" xfId="528"/>
    <cellStyle name="20% - Accent1 3 8 2" xfId="529"/>
    <cellStyle name="20% - Accent1 3 8 2 2" xfId="530"/>
    <cellStyle name="20% - Accent1 3 8 2 2 2" xfId="11090"/>
    <cellStyle name="20% - Accent1 3 8 2 3" xfId="11089"/>
    <cellStyle name="20% - Accent1 3 8 3" xfId="531"/>
    <cellStyle name="20% - Accent1 3 8 3 2" xfId="11091"/>
    <cellStyle name="20% - Accent1 3 8 4" xfId="11088"/>
    <cellStyle name="20% - Accent1 3 9" xfId="532"/>
    <cellStyle name="20% - Accent1 3 9 2" xfId="533"/>
    <cellStyle name="20% - Accent1 3 9 2 2" xfId="11093"/>
    <cellStyle name="20% - Accent1 3 9 3" xfId="11092"/>
    <cellStyle name="20% - Accent1 4" xfId="534"/>
    <cellStyle name="20% - Accent1 4 10" xfId="11094"/>
    <cellStyle name="20% - Accent1 4 11" xfId="10754"/>
    <cellStyle name="20% - Accent1 4 2" xfId="535"/>
    <cellStyle name="20% - Accent1 4 2 2" xfId="536"/>
    <cellStyle name="20% - Accent1 4 2 2 2" xfId="537"/>
    <cellStyle name="20% - Accent1 4 2 2 2 2" xfId="538"/>
    <cellStyle name="20% - Accent1 4 2 2 2 2 2" xfId="539"/>
    <cellStyle name="20% - Accent1 4 2 2 2 2 2 2" xfId="11099"/>
    <cellStyle name="20% - Accent1 4 2 2 2 2 3" xfId="11098"/>
    <cellStyle name="20% - Accent1 4 2 2 2 3" xfId="540"/>
    <cellStyle name="20% - Accent1 4 2 2 2 3 2" xfId="11100"/>
    <cellStyle name="20% - Accent1 4 2 2 2 4" xfId="11097"/>
    <cellStyle name="20% - Accent1 4 2 2 3" xfId="541"/>
    <cellStyle name="20% - Accent1 4 2 2 3 2" xfId="542"/>
    <cellStyle name="20% - Accent1 4 2 2 3 2 2" xfId="11102"/>
    <cellStyle name="20% - Accent1 4 2 2 3 3" xfId="11101"/>
    <cellStyle name="20% - Accent1 4 2 2 4" xfId="543"/>
    <cellStyle name="20% - Accent1 4 2 2 4 2" xfId="11103"/>
    <cellStyle name="20% - Accent1 4 2 2 5" xfId="11096"/>
    <cellStyle name="20% - Accent1 4 2 3" xfId="544"/>
    <cellStyle name="20% - Accent1 4 2 3 2" xfId="545"/>
    <cellStyle name="20% - Accent1 4 2 3 2 2" xfId="546"/>
    <cellStyle name="20% - Accent1 4 2 3 2 2 2" xfId="547"/>
    <cellStyle name="20% - Accent1 4 2 3 2 2 2 2" xfId="11107"/>
    <cellStyle name="20% - Accent1 4 2 3 2 2 3" xfId="11106"/>
    <cellStyle name="20% - Accent1 4 2 3 2 3" xfId="548"/>
    <cellStyle name="20% - Accent1 4 2 3 2 3 2" xfId="11108"/>
    <cellStyle name="20% - Accent1 4 2 3 2 4" xfId="11105"/>
    <cellStyle name="20% - Accent1 4 2 3 3" xfId="549"/>
    <cellStyle name="20% - Accent1 4 2 3 3 2" xfId="550"/>
    <cellStyle name="20% - Accent1 4 2 3 3 2 2" xfId="11110"/>
    <cellStyle name="20% - Accent1 4 2 3 3 3" xfId="11109"/>
    <cellStyle name="20% - Accent1 4 2 3 4" xfId="551"/>
    <cellStyle name="20% - Accent1 4 2 3 4 2" xfId="11111"/>
    <cellStyle name="20% - Accent1 4 2 3 5" xfId="11104"/>
    <cellStyle name="20% - Accent1 4 2 4" xfId="552"/>
    <cellStyle name="20% - Accent1 4 2 4 2" xfId="553"/>
    <cellStyle name="20% - Accent1 4 2 4 2 2" xfId="554"/>
    <cellStyle name="20% - Accent1 4 2 4 2 2 2" xfId="555"/>
    <cellStyle name="20% - Accent1 4 2 4 2 2 2 2" xfId="11115"/>
    <cellStyle name="20% - Accent1 4 2 4 2 2 3" xfId="11114"/>
    <cellStyle name="20% - Accent1 4 2 4 2 3" xfId="556"/>
    <cellStyle name="20% - Accent1 4 2 4 2 3 2" xfId="11116"/>
    <cellStyle name="20% - Accent1 4 2 4 2 4" xfId="11113"/>
    <cellStyle name="20% - Accent1 4 2 4 3" xfId="557"/>
    <cellStyle name="20% - Accent1 4 2 4 3 2" xfId="558"/>
    <cellStyle name="20% - Accent1 4 2 4 3 2 2" xfId="11118"/>
    <cellStyle name="20% - Accent1 4 2 4 3 3" xfId="11117"/>
    <cellStyle name="20% - Accent1 4 2 4 4" xfId="559"/>
    <cellStyle name="20% - Accent1 4 2 4 4 2" xfId="11119"/>
    <cellStyle name="20% - Accent1 4 2 4 5" xfId="11112"/>
    <cellStyle name="20% - Accent1 4 2 5" xfId="560"/>
    <cellStyle name="20% - Accent1 4 2 5 2" xfId="561"/>
    <cellStyle name="20% - Accent1 4 2 5 2 2" xfId="562"/>
    <cellStyle name="20% - Accent1 4 2 5 2 2 2" xfId="11122"/>
    <cellStyle name="20% - Accent1 4 2 5 2 3" xfId="11121"/>
    <cellStyle name="20% - Accent1 4 2 5 3" xfId="563"/>
    <cellStyle name="20% - Accent1 4 2 5 3 2" xfId="11123"/>
    <cellStyle name="20% - Accent1 4 2 5 4" xfId="11120"/>
    <cellStyle name="20% - Accent1 4 2 6" xfId="564"/>
    <cellStyle name="20% - Accent1 4 2 6 2" xfId="565"/>
    <cellStyle name="20% - Accent1 4 2 6 2 2" xfId="11125"/>
    <cellStyle name="20% - Accent1 4 2 6 3" xfId="11124"/>
    <cellStyle name="20% - Accent1 4 2 7" xfId="566"/>
    <cellStyle name="20% - Accent1 4 2 7 2" xfId="567"/>
    <cellStyle name="20% - Accent1 4 2 7 2 2" xfId="11127"/>
    <cellStyle name="20% - Accent1 4 2 7 3" xfId="11126"/>
    <cellStyle name="20% - Accent1 4 2 8" xfId="568"/>
    <cellStyle name="20% - Accent1 4 2 8 2" xfId="11128"/>
    <cellStyle name="20% - Accent1 4 2 9" xfId="11095"/>
    <cellStyle name="20% - Accent1 4 3" xfId="569"/>
    <cellStyle name="20% - Accent1 4 4" xfId="570"/>
    <cellStyle name="20% - Accent1 4 4 2" xfId="571"/>
    <cellStyle name="20% - Accent1 4 4 2 2" xfId="572"/>
    <cellStyle name="20% - Accent1 4 4 2 2 2" xfId="573"/>
    <cellStyle name="20% - Accent1 4 4 2 2 2 2" xfId="11132"/>
    <cellStyle name="20% - Accent1 4 4 2 2 3" xfId="11131"/>
    <cellStyle name="20% - Accent1 4 4 2 3" xfId="574"/>
    <cellStyle name="20% - Accent1 4 4 2 3 2" xfId="11133"/>
    <cellStyle name="20% - Accent1 4 4 2 4" xfId="11130"/>
    <cellStyle name="20% - Accent1 4 4 3" xfId="575"/>
    <cellStyle name="20% - Accent1 4 4 3 2" xfId="576"/>
    <cellStyle name="20% - Accent1 4 4 3 2 2" xfId="11135"/>
    <cellStyle name="20% - Accent1 4 4 3 3" xfId="11134"/>
    <cellStyle name="20% - Accent1 4 4 4" xfId="577"/>
    <cellStyle name="20% - Accent1 4 4 4 2" xfId="11136"/>
    <cellStyle name="20% - Accent1 4 4 5" xfId="11129"/>
    <cellStyle name="20% - Accent1 4 5" xfId="578"/>
    <cellStyle name="20% - Accent1 4 5 2" xfId="579"/>
    <cellStyle name="20% - Accent1 4 5 2 2" xfId="580"/>
    <cellStyle name="20% - Accent1 4 5 2 2 2" xfId="581"/>
    <cellStyle name="20% - Accent1 4 5 2 2 2 2" xfId="11140"/>
    <cellStyle name="20% - Accent1 4 5 2 2 3" xfId="11139"/>
    <cellStyle name="20% - Accent1 4 5 2 3" xfId="582"/>
    <cellStyle name="20% - Accent1 4 5 2 3 2" xfId="11141"/>
    <cellStyle name="20% - Accent1 4 5 2 4" xfId="11138"/>
    <cellStyle name="20% - Accent1 4 5 3" xfId="583"/>
    <cellStyle name="20% - Accent1 4 5 3 2" xfId="584"/>
    <cellStyle name="20% - Accent1 4 5 3 2 2" xfId="11143"/>
    <cellStyle name="20% - Accent1 4 5 3 3" xfId="11142"/>
    <cellStyle name="20% - Accent1 4 5 4" xfId="585"/>
    <cellStyle name="20% - Accent1 4 5 4 2" xfId="11144"/>
    <cellStyle name="20% - Accent1 4 5 5" xfId="11137"/>
    <cellStyle name="20% - Accent1 4 6" xfId="586"/>
    <cellStyle name="20% - Accent1 4 6 2" xfId="587"/>
    <cellStyle name="20% - Accent1 4 6 2 2" xfId="588"/>
    <cellStyle name="20% - Accent1 4 6 2 2 2" xfId="589"/>
    <cellStyle name="20% - Accent1 4 6 2 2 2 2" xfId="11148"/>
    <cellStyle name="20% - Accent1 4 6 2 2 3" xfId="11147"/>
    <cellStyle name="20% - Accent1 4 6 2 3" xfId="590"/>
    <cellStyle name="20% - Accent1 4 6 2 3 2" xfId="11149"/>
    <cellStyle name="20% - Accent1 4 6 2 4" xfId="11146"/>
    <cellStyle name="20% - Accent1 4 6 3" xfId="591"/>
    <cellStyle name="20% - Accent1 4 6 3 2" xfId="592"/>
    <cellStyle name="20% - Accent1 4 6 3 2 2" xfId="11151"/>
    <cellStyle name="20% - Accent1 4 6 3 3" xfId="11150"/>
    <cellStyle name="20% - Accent1 4 6 4" xfId="593"/>
    <cellStyle name="20% - Accent1 4 6 4 2" xfId="11152"/>
    <cellStyle name="20% - Accent1 4 6 5" xfId="11145"/>
    <cellStyle name="20% - Accent1 4 7" xfId="594"/>
    <cellStyle name="20% - Accent1 4 7 2" xfId="595"/>
    <cellStyle name="20% - Accent1 4 7 2 2" xfId="596"/>
    <cellStyle name="20% - Accent1 4 7 2 2 2" xfId="11155"/>
    <cellStyle name="20% - Accent1 4 7 2 3" xfId="11154"/>
    <cellStyle name="20% - Accent1 4 7 3" xfId="597"/>
    <cellStyle name="20% - Accent1 4 7 3 2" xfId="11156"/>
    <cellStyle name="20% - Accent1 4 7 4" xfId="11153"/>
    <cellStyle name="20% - Accent1 4 8" xfId="598"/>
    <cellStyle name="20% - Accent1 4 8 2" xfId="599"/>
    <cellStyle name="20% - Accent1 4 8 2 2" xfId="11158"/>
    <cellStyle name="20% - Accent1 4 8 3" xfId="11157"/>
    <cellStyle name="20% - Accent1 4 9" xfId="600"/>
    <cellStyle name="20% - Accent1 4 9 2" xfId="601"/>
    <cellStyle name="20% - Accent1 4 9 2 2" xfId="11160"/>
    <cellStyle name="20% - Accent1 4 9 3" xfId="11159"/>
    <cellStyle name="20% - Accent1 5" xfId="602"/>
    <cellStyle name="20% - Accent1 5 2" xfId="603"/>
    <cellStyle name="20% - Accent1 5 2 2" xfId="604"/>
    <cellStyle name="20% - Accent1 5 2 2 2" xfId="605"/>
    <cellStyle name="20% - Accent1 5 2 2 2 2" xfId="606"/>
    <cellStyle name="20% - Accent1 5 2 2 2 2 2" xfId="11165"/>
    <cellStyle name="20% - Accent1 5 2 2 2 3" xfId="11164"/>
    <cellStyle name="20% - Accent1 5 2 2 3" xfId="607"/>
    <cellStyle name="20% - Accent1 5 2 2 3 2" xfId="11166"/>
    <cellStyle name="20% - Accent1 5 2 2 4" xfId="11163"/>
    <cellStyle name="20% - Accent1 5 2 3" xfId="608"/>
    <cellStyle name="20% - Accent1 5 2 3 2" xfId="609"/>
    <cellStyle name="20% - Accent1 5 2 3 2 2" xfId="11168"/>
    <cellStyle name="20% - Accent1 5 2 3 3" xfId="11167"/>
    <cellStyle name="20% - Accent1 5 2 4" xfId="610"/>
    <cellStyle name="20% - Accent1 5 2 4 2" xfId="11169"/>
    <cellStyle name="20% - Accent1 5 2 5" xfId="11162"/>
    <cellStyle name="20% - Accent1 5 3" xfId="611"/>
    <cellStyle name="20% - Accent1 5 3 2" xfId="612"/>
    <cellStyle name="20% - Accent1 5 3 2 2" xfId="613"/>
    <cellStyle name="20% - Accent1 5 3 2 2 2" xfId="614"/>
    <cellStyle name="20% - Accent1 5 3 2 2 2 2" xfId="11173"/>
    <cellStyle name="20% - Accent1 5 3 2 2 3" xfId="11172"/>
    <cellStyle name="20% - Accent1 5 3 2 3" xfId="615"/>
    <cellStyle name="20% - Accent1 5 3 2 3 2" xfId="11174"/>
    <cellStyle name="20% - Accent1 5 3 2 4" xfId="11171"/>
    <cellStyle name="20% - Accent1 5 3 3" xfId="616"/>
    <cellStyle name="20% - Accent1 5 3 3 2" xfId="617"/>
    <cellStyle name="20% - Accent1 5 3 3 2 2" xfId="11176"/>
    <cellStyle name="20% - Accent1 5 3 3 3" xfId="11175"/>
    <cellStyle name="20% - Accent1 5 3 4" xfId="618"/>
    <cellStyle name="20% - Accent1 5 3 4 2" xfId="11177"/>
    <cellStyle name="20% - Accent1 5 3 5" xfId="11170"/>
    <cellStyle name="20% - Accent1 5 4" xfId="619"/>
    <cellStyle name="20% - Accent1 5 4 2" xfId="620"/>
    <cellStyle name="20% - Accent1 5 4 2 2" xfId="621"/>
    <cellStyle name="20% - Accent1 5 4 2 2 2" xfId="622"/>
    <cellStyle name="20% - Accent1 5 4 2 2 2 2" xfId="11181"/>
    <cellStyle name="20% - Accent1 5 4 2 2 3" xfId="11180"/>
    <cellStyle name="20% - Accent1 5 4 2 3" xfId="623"/>
    <cellStyle name="20% - Accent1 5 4 2 3 2" xfId="11182"/>
    <cellStyle name="20% - Accent1 5 4 2 4" xfId="11179"/>
    <cellStyle name="20% - Accent1 5 4 3" xfId="624"/>
    <cellStyle name="20% - Accent1 5 4 3 2" xfId="625"/>
    <cellStyle name="20% - Accent1 5 4 3 2 2" xfId="11184"/>
    <cellStyle name="20% - Accent1 5 4 3 3" xfId="11183"/>
    <cellStyle name="20% - Accent1 5 4 4" xfId="626"/>
    <cellStyle name="20% - Accent1 5 4 4 2" xfId="11185"/>
    <cellStyle name="20% - Accent1 5 4 5" xfId="11178"/>
    <cellStyle name="20% - Accent1 5 5" xfId="627"/>
    <cellStyle name="20% - Accent1 5 5 2" xfId="628"/>
    <cellStyle name="20% - Accent1 5 5 2 2" xfId="629"/>
    <cellStyle name="20% - Accent1 5 5 2 2 2" xfId="11188"/>
    <cellStyle name="20% - Accent1 5 5 2 3" xfId="11187"/>
    <cellStyle name="20% - Accent1 5 5 3" xfId="630"/>
    <cellStyle name="20% - Accent1 5 5 3 2" xfId="11189"/>
    <cellStyle name="20% - Accent1 5 5 4" xfId="11186"/>
    <cellStyle name="20% - Accent1 5 6" xfId="631"/>
    <cellStyle name="20% - Accent1 5 6 2" xfId="632"/>
    <cellStyle name="20% - Accent1 5 6 2 2" xfId="11191"/>
    <cellStyle name="20% - Accent1 5 6 3" xfId="11190"/>
    <cellStyle name="20% - Accent1 5 7" xfId="633"/>
    <cellStyle name="20% - Accent1 5 7 2" xfId="634"/>
    <cellStyle name="20% - Accent1 5 7 2 2" xfId="11193"/>
    <cellStyle name="20% - Accent1 5 7 3" xfId="11192"/>
    <cellStyle name="20% - Accent1 5 8" xfId="635"/>
    <cellStyle name="20% - Accent1 5 8 2" xfId="11194"/>
    <cellStyle name="20% - Accent1 5 9" xfId="11161"/>
    <cellStyle name="20% - Accent1 6" xfId="636"/>
    <cellStyle name="20% - Accent1 6 2" xfId="637"/>
    <cellStyle name="20% - Accent1 6 2 2" xfId="638"/>
    <cellStyle name="20% - Accent1 6 2 2 2" xfId="639"/>
    <cellStyle name="20% - Accent1 6 2 2 2 2" xfId="11198"/>
    <cellStyle name="20% - Accent1 6 2 2 3" xfId="11197"/>
    <cellStyle name="20% - Accent1 6 2 3" xfId="640"/>
    <cellStyle name="20% - Accent1 6 2 3 2" xfId="11199"/>
    <cellStyle name="20% - Accent1 6 2 4" xfId="11196"/>
    <cellStyle name="20% - Accent1 6 3" xfId="641"/>
    <cellStyle name="20% - Accent1 6 3 2" xfId="642"/>
    <cellStyle name="20% - Accent1 6 3 2 2" xfId="11201"/>
    <cellStyle name="20% - Accent1 6 3 3" xfId="11200"/>
    <cellStyle name="20% - Accent1 6 4" xfId="643"/>
    <cellStyle name="20% - Accent1 6 4 2" xfId="11202"/>
    <cellStyle name="20% - Accent1 6 5" xfId="11195"/>
    <cellStyle name="20% - Accent1 7" xfId="644"/>
    <cellStyle name="20% - Accent1 7 2" xfId="645"/>
    <cellStyle name="20% - Accent1 7 2 2" xfId="646"/>
    <cellStyle name="20% - Accent1 7 2 2 2" xfId="647"/>
    <cellStyle name="20% - Accent1 7 2 2 2 2" xfId="11206"/>
    <cellStyle name="20% - Accent1 7 2 2 3" xfId="11205"/>
    <cellStyle name="20% - Accent1 7 2 3" xfId="648"/>
    <cellStyle name="20% - Accent1 7 2 3 2" xfId="11207"/>
    <cellStyle name="20% - Accent1 7 2 4" xfId="11204"/>
    <cellStyle name="20% - Accent1 7 3" xfId="649"/>
    <cellStyle name="20% - Accent1 7 3 2" xfId="650"/>
    <cellStyle name="20% - Accent1 7 3 2 2" xfId="11209"/>
    <cellStyle name="20% - Accent1 7 3 3" xfId="11208"/>
    <cellStyle name="20% - Accent1 7 4" xfId="651"/>
    <cellStyle name="20% - Accent1 7 4 2" xfId="11210"/>
    <cellStyle name="20% - Accent1 7 5" xfId="11203"/>
    <cellStyle name="20% - Accent1 8" xfId="652"/>
    <cellStyle name="20% - Accent1 8 2" xfId="653"/>
    <cellStyle name="20% - Accent1 8 2 2" xfId="654"/>
    <cellStyle name="20% - Accent1 8 2 2 2" xfId="655"/>
    <cellStyle name="20% - Accent1 8 2 2 2 2" xfId="11214"/>
    <cellStyle name="20% - Accent1 8 2 2 3" xfId="11213"/>
    <cellStyle name="20% - Accent1 8 2 3" xfId="656"/>
    <cellStyle name="20% - Accent1 8 2 3 2" xfId="11215"/>
    <cellStyle name="20% - Accent1 8 2 4" xfId="11212"/>
    <cellStyle name="20% - Accent1 8 3" xfId="657"/>
    <cellStyle name="20% - Accent1 8 3 2" xfId="658"/>
    <cellStyle name="20% - Accent1 8 3 2 2" xfId="11217"/>
    <cellStyle name="20% - Accent1 8 3 3" xfId="11216"/>
    <cellStyle name="20% - Accent1 8 4" xfId="659"/>
    <cellStyle name="20% - Accent1 8 4 2" xfId="11218"/>
    <cellStyle name="20% - Accent1 8 5" xfId="11211"/>
    <cellStyle name="20% - Accent1 9" xfId="660"/>
    <cellStyle name="20% - Accent1 9 2" xfId="661"/>
    <cellStyle name="20% - Accent1 9 2 2" xfId="662"/>
    <cellStyle name="20% - Accent1 9 2 2 2" xfId="663"/>
    <cellStyle name="20% - Accent1 9 2 2 2 2" xfId="11222"/>
    <cellStyle name="20% - Accent1 9 2 2 3" xfId="11221"/>
    <cellStyle name="20% - Accent1 9 2 3" xfId="664"/>
    <cellStyle name="20% - Accent1 9 2 3 2" xfId="11223"/>
    <cellStyle name="20% - Accent1 9 2 4" xfId="11220"/>
    <cellStyle name="20% - Accent1 9 3" xfId="665"/>
    <cellStyle name="20% - Accent1 9 3 2" xfId="666"/>
    <cellStyle name="20% - Accent1 9 3 2 2" xfId="11225"/>
    <cellStyle name="20% - Accent1 9 3 3" xfId="11224"/>
    <cellStyle name="20% - Accent1 9 4" xfId="667"/>
    <cellStyle name="20% - Accent1 9 4 2" xfId="11226"/>
    <cellStyle name="20% - Accent1 9 5" xfId="11219"/>
    <cellStyle name="20% - Accent2" xfId="29" builtinId="34" customBuiltin="1"/>
    <cellStyle name="20% - Accent2 10" xfId="668"/>
    <cellStyle name="20% - Accent2 10 2" xfId="669"/>
    <cellStyle name="20% - Accent2 10 2 2" xfId="670"/>
    <cellStyle name="20% - Accent2 10 2 2 2" xfId="11229"/>
    <cellStyle name="20% - Accent2 10 2 3" xfId="11228"/>
    <cellStyle name="20% - Accent2 10 3" xfId="671"/>
    <cellStyle name="20% - Accent2 10 3 2" xfId="11230"/>
    <cellStyle name="20% - Accent2 10 4" xfId="11227"/>
    <cellStyle name="20% - Accent2 11" xfId="672"/>
    <cellStyle name="20% - Accent2 11 2" xfId="673"/>
    <cellStyle name="20% - Accent2 11 2 2" xfId="11232"/>
    <cellStyle name="20% - Accent2 11 3" xfId="11231"/>
    <cellStyle name="20% - Accent2 12" xfId="674"/>
    <cellStyle name="20% - Accent2 12 2" xfId="675"/>
    <cellStyle name="20% - Accent2 12 2 2" xfId="11234"/>
    <cellStyle name="20% - Accent2 12 3" xfId="11233"/>
    <cellStyle name="20% - Accent2 13" xfId="676"/>
    <cellStyle name="20% - Accent2 13 2" xfId="11235"/>
    <cellStyle name="20% - Accent2 14" xfId="19872"/>
    <cellStyle name="20% - Accent2 2" xfId="53"/>
    <cellStyle name="20% - Accent2 2 2" xfId="677"/>
    <cellStyle name="20% - Accent2 2 2 2" xfId="10529"/>
    <cellStyle name="20% - Accent2 2 2 2 2" xfId="10530"/>
    <cellStyle name="20% - Accent2 2 2 2 2 2" xfId="19825"/>
    <cellStyle name="20% - Accent2 2 2 2 3" xfId="19824"/>
    <cellStyle name="20% - Accent2 2 2 3" xfId="10531"/>
    <cellStyle name="20% - Accent2 2 2 3 2" xfId="19826"/>
    <cellStyle name="20% - Accent2 2 2 4" xfId="10532"/>
    <cellStyle name="20% - Accent2 2 2 4 2" xfId="19827"/>
    <cellStyle name="20% - Accent2 2 3" xfId="678"/>
    <cellStyle name="20% - Accent2 2 3 10" xfId="11236"/>
    <cellStyle name="20% - Accent2 2 3 2" xfId="679"/>
    <cellStyle name="20% - Accent2 2 3 2 2" xfId="680"/>
    <cellStyle name="20% - Accent2 2 3 2 2 2" xfId="681"/>
    <cellStyle name="20% - Accent2 2 3 2 2 2 2" xfId="682"/>
    <cellStyle name="20% - Accent2 2 3 2 2 2 2 2" xfId="683"/>
    <cellStyle name="20% - Accent2 2 3 2 2 2 2 2 2" xfId="11241"/>
    <cellStyle name="20% - Accent2 2 3 2 2 2 2 3" xfId="11240"/>
    <cellStyle name="20% - Accent2 2 3 2 2 2 3" xfId="684"/>
    <cellStyle name="20% - Accent2 2 3 2 2 2 3 2" xfId="11242"/>
    <cellStyle name="20% - Accent2 2 3 2 2 2 4" xfId="11239"/>
    <cellStyle name="20% - Accent2 2 3 2 2 3" xfId="685"/>
    <cellStyle name="20% - Accent2 2 3 2 2 3 2" xfId="686"/>
    <cellStyle name="20% - Accent2 2 3 2 2 3 2 2" xfId="11244"/>
    <cellStyle name="20% - Accent2 2 3 2 2 3 3" xfId="11243"/>
    <cellStyle name="20% - Accent2 2 3 2 2 4" xfId="687"/>
    <cellStyle name="20% - Accent2 2 3 2 2 4 2" xfId="11245"/>
    <cellStyle name="20% - Accent2 2 3 2 2 5" xfId="11238"/>
    <cellStyle name="20% - Accent2 2 3 2 3" xfId="688"/>
    <cellStyle name="20% - Accent2 2 3 2 3 2" xfId="689"/>
    <cellStyle name="20% - Accent2 2 3 2 3 2 2" xfId="690"/>
    <cellStyle name="20% - Accent2 2 3 2 3 2 2 2" xfId="691"/>
    <cellStyle name="20% - Accent2 2 3 2 3 2 2 2 2" xfId="11249"/>
    <cellStyle name="20% - Accent2 2 3 2 3 2 2 3" xfId="11248"/>
    <cellStyle name="20% - Accent2 2 3 2 3 2 3" xfId="692"/>
    <cellStyle name="20% - Accent2 2 3 2 3 2 3 2" xfId="11250"/>
    <cellStyle name="20% - Accent2 2 3 2 3 2 4" xfId="11247"/>
    <cellStyle name="20% - Accent2 2 3 2 3 3" xfId="693"/>
    <cellStyle name="20% - Accent2 2 3 2 3 3 2" xfId="694"/>
    <cellStyle name="20% - Accent2 2 3 2 3 3 2 2" xfId="11252"/>
    <cellStyle name="20% - Accent2 2 3 2 3 3 3" xfId="11251"/>
    <cellStyle name="20% - Accent2 2 3 2 3 4" xfId="695"/>
    <cellStyle name="20% - Accent2 2 3 2 3 4 2" xfId="11253"/>
    <cellStyle name="20% - Accent2 2 3 2 3 5" xfId="11246"/>
    <cellStyle name="20% - Accent2 2 3 2 4" xfId="696"/>
    <cellStyle name="20% - Accent2 2 3 2 4 2" xfId="697"/>
    <cellStyle name="20% - Accent2 2 3 2 4 2 2" xfId="698"/>
    <cellStyle name="20% - Accent2 2 3 2 4 2 2 2" xfId="699"/>
    <cellStyle name="20% - Accent2 2 3 2 4 2 2 2 2" xfId="11257"/>
    <cellStyle name="20% - Accent2 2 3 2 4 2 2 3" xfId="11256"/>
    <cellStyle name="20% - Accent2 2 3 2 4 2 3" xfId="700"/>
    <cellStyle name="20% - Accent2 2 3 2 4 2 3 2" xfId="11258"/>
    <cellStyle name="20% - Accent2 2 3 2 4 2 4" xfId="11255"/>
    <cellStyle name="20% - Accent2 2 3 2 4 3" xfId="701"/>
    <cellStyle name="20% - Accent2 2 3 2 4 3 2" xfId="702"/>
    <cellStyle name="20% - Accent2 2 3 2 4 3 2 2" xfId="11260"/>
    <cellStyle name="20% - Accent2 2 3 2 4 3 3" xfId="11259"/>
    <cellStyle name="20% - Accent2 2 3 2 4 4" xfId="703"/>
    <cellStyle name="20% - Accent2 2 3 2 4 4 2" xfId="11261"/>
    <cellStyle name="20% - Accent2 2 3 2 4 5" xfId="11254"/>
    <cellStyle name="20% - Accent2 2 3 2 5" xfId="704"/>
    <cellStyle name="20% - Accent2 2 3 2 5 2" xfId="705"/>
    <cellStyle name="20% - Accent2 2 3 2 5 2 2" xfId="706"/>
    <cellStyle name="20% - Accent2 2 3 2 5 2 2 2" xfId="11264"/>
    <cellStyle name="20% - Accent2 2 3 2 5 2 3" xfId="11263"/>
    <cellStyle name="20% - Accent2 2 3 2 5 3" xfId="707"/>
    <cellStyle name="20% - Accent2 2 3 2 5 3 2" xfId="11265"/>
    <cellStyle name="20% - Accent2 2 3 2 5 4" xfId="11262"/>
    <cellStyle name="20% - Accent2 2 3 2 6" xfId="708"/>
    <cellStyle name="20% - Accent2 2 3 2 6 2" xfId="709"/>
    <cellStyle name="20% - Accent2 2 3 2 6 2 2" xfId="11267"/>
    <cellStyle name="20% - Accent2 2 3 2 6 3" xfId="11266"/>
    <cellStyle name="20% - Accent2 2 3 2 7" xfId="710"/>
    <cellStyle name="20% - Accent2 2 3 2 7 2" xfId="711"/>
    <cellStyle name="20% - Accent2 2 3 2 7 2 2" xfId="11269"/>
    <cellStyle name="20% - Accent2 2 3 2 7 3" xfId="11268"/>
    <cellStyle name="20% - Accent2 2 3 2 8" xfId="712"/>
    <cellStyle name="20% - Accent2 2 3 2 8 2" xfId="11270"/>
    <cellStyle name="20% - Accent2 2 3 2 9" xfId="11237"/>
    <cellStyle name="20% - Accent2 2 3 3" xfId="713"/>
    <cellStyle name="20% - Accent2 2 3 3 2" xfId="714"/>
    <cellStyle name="20% - Accent2 2 3 3 2 2" xfId="715"/>
    <cellStyle name="20% - Accent2 2 3 3 2 2 2" xfId="716"/>
    <cellStyle name="20% - Accent2 2 3 3 2 2 2 2" xfId="11274"/>
    <cellStyle name="20% - Accent2 2 3 3 2 2 3" xfId="11273"/>
    <cellStyle name="20% - Accent2 2 3 3 2 3" xfId="717"/>
    <cellStyle name="20% - Accent2 2 3 3 2 3 2" xfId="11275"/>
    <cellStyle name="20% - Accent2 2 3 3 2 4" xfId="11272"/>
    <cellStyle name="20% - Accent2 2 3 3 3" xfId="718"/>
    <cellStyle name="20% - Accent2 2 3 3 3 2" xfId="719"/>
    <cellStyle name="20% - Accent2 2 3 3 3 2 2" xfId="11277"/>
    <cellStyle name="20% - Accent2 2 3 3 3 3" xfId="11276"/>
    <cellStyle name="20% - Accent2 2 3 3 4" xfId="720"/>
    <cellStyle name="20% - Accent2 2 3 3 4 2" xfId="11278"/>
    <cellStyle name="20% - Accent2 2 3 3 5" xfId="11271"/>
    <cellStyle name="20% - Accent2 2 3 4" xfId="721"/>
    <cellStyle name="20% - Accent2 2 3 4 2" xfId="722"/>
    <cellStyle name="20% - Accent2 2 3 4 2 2" xfId="723"/>
    <cellStyle name="20% - Accent2 2 3 4 2 2 2" xfId="724"/>
    <cellStyle name="20% - Accent2 2 3 4 2 2 2 2" xfId="11282"/>
    <cellStyle name="20% - Accent2 2 3 4 2 2 3" xfId="11281"/>
    <cellStyle name="20% - Accent2 2 3 4 2 3" xfId="725"/>
    <cellStyle name="20% - Accent2 2 3 4 2 3 2" xfId="11283"/>
    <cellStyle name="20% - Accent2 2 3 4 2 4" xfId="11280"/>
    <cellStyle name="20% - Accent2 2 3 4 3" xfId="726"/>
    <cellStyle name="20% - Accent2 2 3 4 3 2" xfId="727"/>
    <cellStyle name="20% - Accent2 2 3 4 3 2 2" xfId="11285"/>
    <cellStyle name="20% - Accent2 2 3 4 3 3" xfId="11284"/>
    <cellStyle name="20% - Accent2 2 3 4 4" xfId="728"/>
    <cellStyle name="20% - Accent2 2 3 4 4 2" xfId="11286"/>
    <cellStyle name="20% - Accent2 2 3 4 5" xfId="11279"/>
    <cellStyle name="20% - Accent2 2 3 5" xfId="729"/>
    <cellStyle name="20% - Accent2 2 3 5 2" xfId="730"/>
    <cellStyle name="20% - Accent2 2 3 5 2 2" xfId="731"/>
    <cellStyle name="20% - Accent2 2 3 5 2 2 2" xfId="732"/>
    <cellStyle name="20% - Accent2 2 3 5 2 2 2 2" xfId="11290"/>
    <cellStyle name="20% - Accent2 2 3 5 2 2 3" xfId="11289"/>
    <cellStyle name="20% - Accent2 2 3 5 2 3" xfId="733"/>
    <cellStyle name="20% - Accent2 2 3 5 2 3 2" xfId="11291"/>
    <cellStyle name="20% - Accent2 2 3 5 2 4" xfId="11288"/>
    <cellStyle name="20% - Accent2 2 3 5 3" xfId="734"/>
    <cellStyle name="20% - Accent2 2 3 5 3 2" xfId="735"/>
    <cellStyle name="20% - Accent2 2 3 5 3 2 2" xfId="11293"/>
    <cellStyle name="20% - Accent2 2 3 5 3 3" xfId="11292"/>
    <cellStyle name="20% - Accent2 2 3 5 4" xfId="736"/>
    <cellStyle name="20% - Accent2 2 3 5 4 2" xfId="11294"/>
    <cellStyle name="20% - Accent2 2 3 5 5" xfId="11287"/>
    <cellStyle name="20% - Accent2 2 3 6" xfId="737"/>
    <cellStyle name="20% - Accent2 2 3 6 2" xfId="738"/>
    <cellStyle name="20% - Accent2 2 3 6 2 2" xfId="739"/>
    <cellStyle name="20% - Accent2 2 3 6 2 2 2" xfId="11297"/>
    <cellStyle name="20% - Accent2 2 3 6 2 3" xfId="11296"/>
    <cellStyle name="20% - Accent2 2 3 6 3" xfId="740"/>
    <cellStyle name="20% - Accent2 2 3 6 3 2" xfId="11298"/>
    <cellStyle name="20% - Accent2 2 3 6 4" xfId="11295"/>
    <cellStyle name="20% - Accent2 2 3 7" xfId="741"/>
    <cellStyle name="20% - Accent2 2 3 7 2" xfId="742"/>
    <cellStyle name="20% - Accent2 2 3 7 2 2" xfId="11300"/>
    <cellStyle name="20% - Accent2 2 3 7 3" xfId="11299"/>
    <cellStyle name="20% - Accent2 2 3 8" xfId="743"/>
    <cellStyle name="20% - Accent2 2 3 8 2" xfId="744"/>
    <cellStyle name="20% - Accent2 2 3 8 2 2" xfId="11302"/>
    <cellStyle name="20% - Accent2 2 3 8 3" xfId="11301"/>
    <cellStyle name="20% - Accent2 2 3 9" xfId="745"/>
    <cellStyle name="20% - Accent2 2 3 9 2" xfId="11303"/>
    <cellStyle name="20% - Accent2 2 4" xfId="746"/>
    <cellStyle name="20% - Accent2 2 4 2" xfId="747"/>
    <cellStyle name="20% - Accent2 2 4 2 2" xfId="748"/>
    <cellStyle name="20% - Accent2 2 4 2 2 2" xfId="749"/>
    <cellStyle name="20% - Accent2 2 4 2 2 2 2" xfId="750"/>
    <cellStyle name="20% - Accent2 2 4 2 2 2 2 2" xfId="11308"/>
    <cellStyle name="20% - Accent2 2 4 2 2 2 3" xfId="11307"/>
    <cellStyle name="20% - Accent2 2 4 2 2 3" xfId="751"/>
    <cellStyle name="20% - Accent2 2 4 2 2 3 2" xfId="11309"/>
    <cellStyle name="20% - Accent2 2 4 2 2 4" xfId="11306"/>
    <cellStyle name="20% - Accent2 2 4 2 3" xfId="752"/>
    <cellStyle name="20% - Accent2 2 4 2 3 2" xfId="753"/>
    <cellStyle name="20% - Accent2 2 4 2 3 2 2" xfId="11311"/>
    <cellStyle name="20% - Accent2 2 4 2 3 3" xfId="11310"/>
    <cellStyle name="20% - Accent2 2 4 2 4" xfId="754"/>
    <cellStyle name="20% - Accent2 2 4 2 4 2" xfId="11312"/>
    <cellStyle name="20% - Accent2 2 4 2 5" xfId="11305"/>
    <cellStyle name="20% - Accent2 2 4 3" xfId="755"/>
    <cellStyle name="20% - Accent2 2 4 3 2" xfId="756"/>
    <cellStyle name="20% - Accent2 2 4 3 2 2" xfId="757"/>
    <cellStyle name="20% - Accent2 2 4 3 2 2 2" xfId="758"/>
    <cellStyle name="20% - Accent2 2 4 3 2 2 2 2" xfId="11316"/>
    <cellStyle name="20% - Accent2 2 4 3 2 2 3" xfId="11315"/>
    <cellStyle name="20% - Accent2 2 4 3 2 3" xfId="759"/>
    <cellStyle name="20% - Accent2 2 4 3 2 3 2" xfId="11317"/>
    <cellStyle name="20% - Accent2 2 4 3 2 4" xfId="11314"/>
    <cellStyle name="20% - Accent2 2 4 3 3" xfId="760"/>
    <cellStyle name="20% - Accent2 2 4 3 3 2" xfId="761"/>
    <cellStyle name="20% - Accent2 2 4 3 3 2 2" xfId="11319"/>
    <cellStyle name="20% - Accent2 2 4 3 3 3" xfId="11318"/>
    <cellStyle name="20% - Accent2 2 4 3 4" xfId="762"/>
    <cellStyle name="20% - Accent2 2 4 3 4 2" xfId="11320"/>
    <cellStyle name="20% - Accent2 2 4 3 5" xfId="11313"/>
    <cellStyle name="20% - Accent2 2 4 4" xfId="763"/>
    <cellStyle name="20% - Accent2 2 4 4 2" xfId="764"/>
    <cellStyle name="20% - Accent2 2 4 4 2 2" xfId="765"/>
    <cellStyle name="20% - Accent2 2 4 4 2 2 2" xfId="766"/>
    <cellStyle name="20% - Accent2 2 4 4 2 2 2 2" xfId="11324"/>
    <cellStyle name="20% - Accent2 2 4 4 2 2 3" xfId="11323"/>
    <cellStyle name="20% - Accent2 2 4 4 2 3" xfId="767"/>
    <cellStyle name="20% - Accent2 2 4 4 2 3 2" xfId="11325"/>
    <cellStyle name="20% - Accent2 2 4 4 2 4" xfId="11322"/>
    <cellStyle name="20% - Accent2 2 4 4 3" xfId="768"/>
    <cellStyle name="20% - Accent2 2 4 4 3 2" xfId="769"/>
    <cellStyle name="20% - Accent2 2 4 4 3 2 2" xfId="11327"/>
    <cellStyle name="20% - Accent2 2 4 4 3 3" xfId="11326"/>
    <cellStyle name="20% - Accent2 2 4 4 4" xfId="770"/>
    <cellStyle name="20% - Accent2 2 4 4 4 2" xfId="11328"/>
    <cellStyle name="20% - Accent2 2 4 4 5" xfId="11321"/>
    <cellStyle name="20% - Accent2 2 4 5" xfId="771"/>
    <cellStyle name="20% - Accent2 2 4 5 2" xfId="772"/>
    <cellStyle name="20% - Accent2 2 4 5 2 2" xfId="773"/>
    <cellStyle name="20% - Accent2 2 4 5 2 2 2" xfId="11331"/>
    <cellStyle name="20% - Accent2 2 4 5 2 3" xfId="11330"/>
    <cellStyle name="20% - Accent2 2 4 5 3" xfId="774"/>
    <cellStyle name="20% - Accent2 2 4 5 3 2" xfId="11332"/>
    <cellStyle name="20% - Accent2 2 4 5 4" xfId="11329"/>
    <cellStyle name="20% - Accent2 2 4 6" xfId="775"/>
    <cellStyle name="20% - Accent2 2 4 6 2" xfId="776"/>
    <cellStyle name="20% - Accent2 2 4 6 2 2" xfId="11334"/>
    <cellStyle name="20% - Accent2 2 4 6 3" xfId="11333"/>
    <cellStyle name="20% - Accent2 2 4 7" xfId="777"/>
    <cellStyle name="20% - Accent2 2 4 7 2" xfId="778"/>
    <cellStyle name="20% - Accent2 2 4 7 2 2" xfId="11336"/>
    <cellStyle name="20% - Accent2 2 4 7 3" xfId="11335"/>
    <cellStyle name="20% - Accent2 2 4 8" xfId="779"/>
    <cellStyle name="20% - Accent2 2 4 8 2" xfId="11337"/>
    <cellStyle name="20% - Accent2 2 4 9" xfId="11304"/>
    <cellStyle name="20% - Accent2 2 5" xfId="780"/>
    <cellStyle name="20% - Accent2 2 5 2" xfId="781"/>
    <cellStyle name="20% - Accent2 2 5 2 2" xfId="782"/>
    <cellStyle name="20% - Accent2 2 5 2 2 2" xfId="783"/>
    <cellStyle name="20% - Accent2 2 5 2 2 2 2" xfId="784"/>
    <cellStyle name="20% - Accent2 2 5 2 2 2 2 2" xfId="11342"/>
    <cellStyle name="20% - Accent2 2 5 2 2 2 3" xfId="11341"/>
    <cellStyle name="20% - Accent2 2 5 2 2 3" xfId="785"/>
    <cellStyle name="20% - Accent2 2 5 2 2 3 2" xfId="11343"/>
    <cellStyle name="20% - Accent2 2 5 2 2 4" xfId="11340"/>
    <cellStyle name="20% - Accent2 2 5 2 3" xfId="786"/>
    <cellStyle name="20% - Accent2 2 5 2 3 2" xfId="787"/>
    <cellStyle name="20% - Accent2 2 5 2 3 2 2" xfId="11345"/>
    <cellStyle name="20% - Accent2 2 5 2 3 3" xfId="11344"/>
    <cellStyle name="20% - Accent2 2 5 2 4" xfId="788"/>
    <cellStyle name="20% - Accent2 2 5 2 4 2" xfId="11346"/>
    <cellStyle name="20% - Accent2 2 5 2 5" xfId="11339"/>
    <cellStyle name="20% - Accent2 2 5 3" xfId="789"/>
    <cellStyle name="20% - Accent2 2 5 3 2" xfId="790"/>
    <cellStyle name="20% - Accent2 2 5 3 2 2" xfId="791"/>
    <cellStyle name="20% - Accent2 2 5 3 2 2 2" xfId="792"/>
    <cellStyle name="20% - Accent2 2 5 3 2 2 2 2" xfId="11350"/>
    <cellStyle name="20% - Accent2 2 5 3 2 2 3" xfId="11349"/>
    <cellStyle name="20% - Accent2 2 5 3 2 3" xfId="793"/>
    <cellStyle name="20% - Accent2 2 5 3 2 3 2" xfId="11351"/>
    <cellStyle name="20% - Accent2 2 5 3 2 4" xfId="11348"/>
    <cellStyle name="20% - Accent2 2 5 3 3" xfId="794"/>
    <cellStyle name="20% - Accent2 2 5 3 3 2" xfId="795"/>
    <cellStyle name="20% - Accent2 2 5 3 3 2 2" xfId="11353"/>
    <cellStyle name="20% - Accent2 2 5 3 3 3" xfId="11352"/>
    <cellStyle name="20% - Accent2 2 5 3 4" xfId="796"/>
    <cellStyle name="20% - Accent2 2 5 3 4 2" xfId="11354"/>
    <cellStyle name="20% - Accent2 2 5 3 5" xfId="11347"/>
    <cellStyle name="20% - Accent2 2 5 4" xfId="797"/>
    <cellStyle name="20% - Accent2 2 5 4 2" xfId="798"/>
    <cellStyle name="20% - Accent2 2 5 4 2 2" xfId="799"/>
    <cellStyle name="20% - Accent2 2 5 4 2 2 2" xfId="11357"/>
    <cellStyle name="20% - Accent2 2 5 4 2 3" xfId="11356"/>
    <cellStyle name="20% - Accent2 2 5 4 3" xfId="800"/>
    <cellStyle name="20% - Accent2 2 5 4 3 2" xfId="11358"/>
    <cellStyle name="20% - Accent2 2 5 4 4" xfId="11355"/>
    <cellStyle name="20% - Accent2 2 5 5" xfId="801"/>
    <cellStyle name="20% - Accent2 2 5 5 2" xfId="802"/>
    <cellStyle name="20% - Accent2 2 5 5 2 2" xfId="11360"/>
    <cellStyle name="20% - Accent2 2 5 5 3" xfId="11359"/>
    <cellStyle name="20% - Accent2 2 5 6" xfId="803"/>
    <cellStyle name="20% - Accent2 2 5 6 2" xfId="11361"/>
    <cellStyle name="20% - Accent2 2 5 7" xfId="11338"/>
    <cellStyle name="20% - Accent2 2 6" xfId="804"/>
    <cellStyle name="20% - Accent2 2 6 2" xfId="11362"/>
    <cellStyle name="20% - Accent2 2 7" xfId="805"/>
    <cellStyle name="20% - Accent2 2 7 2" xfId="11363"/>
    <cellStyle name="20% - Accent2 2 8" xfId="806"/>
    <cellStyle name="20% - Accent2 2 8 2" xfId="11364"/>
    <cellStyle name="20% - Accent2 2 9" xfId="807"/>
    <cellStyle name="20% - Accent2 2 9 2" xfId="11365"/>
    <cellStyle name="20% - Accent2 3" xfId="808"/>
    <cellStyle name="20% - Accent2 3 10" xfId="809"/>
    <cellStyle name="20% - Accent2 3 10 2" xfId="810"/>
    <cellStyle name="20% - Accent2 3 10 2 2" xfId="11368"/>
    <cellStyle name="20% - Accent2 3 10 3" xfId="11367"/>
    <cellStyle name="20% - Accent2 3 11" xfId="11366"/>
    <cellStyle name="20% - Accent2 3 12" xfId="10595"/>
    <cellStyle name="20% - Accent2 3 2" xfId="811"/>
    <cellStyle name="20% - Accent2 3 2 10" xfId="11369"/>
    <cellStyle name="20% - Accent2 3 2 2" xfId="812"/>
    <cellStyle name="20% - Accent2 3 2 3" xfId="813"/>
    <cellStyle name="20% - Accent2 3 2 3 2" xfId="814"/>
    <cellStyle name="20% - Accent2 3 2 3 2 2" xfId="815"/>
    <cellStyle name="20% - Accent2 3 2 3 2 2 2" xfId="816"/>
    <cellStyle name="20% - Accent2 3 2 3 2 2 2 2" xfId="11373"/>
    <cellStyle name="20% - Accent2 3 2 3 2 2 3" xfId="11372"/>
    <cellStyle name="20% - Accent2 3 2 3 2 3" xfId="817"/>
    <cellStyle name="20% - Accent2 3 2 3 2 3 2" xfId="11374"/>
    <cellStyle name="20% - Accent2 3 2 3 2 4" xfId="11371"/>
    <cellStyle name="20% - Accent2 3 2 3 3" xfId="818"/>
    <cellStyle name="20% - Accent2 3 2 3 3 2" xfId="819"/>
    <cellStyle name="20% - Accent2 3 2 3 3 2 2" xfId="11376"/>
    <cellStyle name="20% - Accent2 3 2 3 3 3" xfId="11375"/>
    <cellStyle name="20% - Accent2 3 2 3 4" xfId="820"/>
    <cellStyle name="20% - Accent2 3 2 3 4 2" xfId="11377"/>
    <cellStyle name="20% - Accent2 3 2 3 5" xfId="11370"/>
    <cellStyle name="20% - Accent2 3 2 4" xfId="821"/>
    <cellStyle name="20% - Accent2 3 2 4 2" xfId="822"/>
    <cellStyle name="20% - Accent2 3 2 4 2 2" xfId="823"/>
    <cellStyle name="20% - Accent2 3 2 4 2 2 2" xfId="824"/>
    <cellStyle name="20% - Accent2 3 2 4 2 2 2 2" xfId="11381"/>
    <cellStyle name="20% - Accent2 3 2 4 2 2 3" xfId="11380"/>
    <cellStyle name="20% - Accent2 3 2 4 2 3" xfId="825"/>
    <cellStyle name="20% - Accent2 3 2 4 2 3 2" xfId="11382"/>
    <cellStyle name="20% - Accent2 3 2 4 2 4" xfId="11379"/>
    <cellStyle name="20% - Accent2 3 2 4 3" xfId="826"/>
    <cellStyle name="20% - Accent2 3 2 4 3 2" xfId="827"/>
    <cellStyle name="20% - Accent2 3 2 4 3 2 2" xfId="11384"/>
    <cellStyle name="20% - Accent2 3 2 4 3 3" xfId="11383"/>
    <cellStyle name="20% - Accent2 3 2 4 4" xfId="828"/>
    <cellStyle name="20% - Accent2 3 2 4 4 2" xfId="11385"/>
    <cellStyle name="20% - Accent2 3 2 4 5" xfId="11378"/>
    <cellStyle name="20% - Accent2 3 2 5" xfId="829"/>
    <cellStyle name="20% - Accent2 3 2 5 2" xfId="830"/>
    <cellStyle name="20% - Accent2 3 2 5 2 2" xfId="831"/>
    <cellStyle name="20% - Accent2 3 2 5 2 2 2" xfId="832"/>
    <cellStyle name="20% - Accent2 3 2 5 2 2 2 2" xfId="11389"/>
    <cellStyle name="20% - Accent2 3 2 5 2 2 3" xfId="11388"/>
    <cellStyle name="20% - Accent2 3 2 5 2 3" xfId="833"/>
    <cellStyle name="20% - Accent2 3 2 5 2 3 2" xfId="11390"/>
    <cellStyle name="20% - Accent2 3 2 5 2 4" xfId="11387"/>
    <cellStyle name="20% - Accent2 3 2 5 3" xfId="834"/>
    <cellStyle name="20% - Accent2 3 2 5 3 2" xfId="835"/>
    <cellStyle name="20% - Accent2 3 2 5 3 2 2" xfId="11392"/>
    <cellStyle name="20% - Accent2 3 2 5 3 3" xfId="11391"/>
    <cellStyle name="20% - Accent2 3 2 5 4" xfId="836"/>
    <cellStyle name="20% - Accent2 3 2 5 4 2" xfId="11393"/>
    <cellStyle name="20% - Accent2 3 2 5 5" xfId="11386"/>
    <cellStyle name="20% - Accent2 3 2 6" xfId="837"/>
    <cellStyle name="20% - Accent2 3 2 6 2" xfId="838"/>
    <cellStyle name="20% - Accent2 3 2 6 2 2" xfId="839"/>
    <cellStyle name="20% - Accent2 3 2 6 2 2 2" xfId="11396"/>
    <cellStyle name="20% - Accent2 3 2 6 2 3" xfId="11395"/>
    <cellStyle name="20% - Accent2 3 2 6 3" xfId="840"/>
    <cellStyle name="20% - Accent2 3 2 6 3 2" xfId="11397"/>
    <cellStyle name="20% - Accent2 3 2 6 4" xfId="11394"/>
    <cellStyle name="20% - Accent2 3 2 7" xfId="841"/>
    <cellStyle name="20% - Accent2 3 2 7 2" xfId="842"/>
    <cellStyle name="20% - Accent2 3 2 7 2 2" xfId="11399"/>
    <cellStyle name="20% - Accent2 3 2 7 3" xfId="11398"/>
    <cellStyle name="20% - Accent2 3 2 8" xfId="843"/>
    <cellStyle name="20% - Accent2 3 2 8 2" xfId="844"/>
    <cellStyle name="20% - Accent2 3 2 8 2 2" xfId="11401"/>
    <cellStyle name="20% - Accent2 3 2 8 3" xfId="11400"/>
    <cellStyle name="20% - Accent2 3 2 9" xfId="845"/>
    <cellStyle name="20% - Accent2 3 2 9 2" xfId="11402"/>
    <cellStyle name="20% - Accent2 3 3" xfId="846"/>
    <cellStyle name="20% - Accent2 3 4" xfId="847"/>
    <cellStyle name="20% - Accent2 3 4 2" xfId="848"/>
    <cellStyle name="20% - Accent2 3 4 2 2" xfId="849"/>
    <cellStyle name="20% - Accent2 3 4 2 2 2" xfId="850"/>
    <cellStyle name="20% - Accent2 3 4 2 2 2 2" xfId="851"/>
    <cellStyle name="20% - Accent2 3 4 2 2 2 2 2" xfId="11407"/>
    <cellStyle name="20% - Accent2 3 4 2 2 2 3" xfId="11406"/>
    <cellStyle name="20% - Accent2 3 4 2 2 3" xfId="852"/>
    <cellStyle name="20% - Accent2 3 4 2 2 3 2" xfId="11408"/>
    <cellStyle name="20% - Accent2 3 4 2 2 4" xfId="11405"/>
    <cellStyle name="20% - Accent2 3 4 2 3" xfId="853"/>
    <cellStyle name="20% - Accent2 3 4 2 3 2" xfId="854"/>
    <cellStyle name="20% - Accent2 3 4 2 3 2 2" xfId="11410"/>
    <cellStyle name="20% - Accent2 3 4 2 3 3" xfId="11409"/>
    <cellStyle name="20% - Accent2 3 4 2 4" xfId="855"/>
    <cellStyle name="20% - Accent2 3 4 2 4 2" xfId="11411"/>
    <cellStyle name="20% - Accent2 3 4 2 5" xfId="11404"/>
    <cellStyle name="20% - Accent2 3 4 3" xfId="856"/>
    <cellStyle name="20% - Accent2 3 4 3 2" xfId="857"/>
    <cellStyle name="20% - Accent2 3 4 3 2 2" xfId="858"/>
    <cellStyle name="20% - Accent2 3 4 3 2 2 2" xfId="859"/>
    <cellStyle name="20% - Accent2 3 4 3 2 2 2 2" xfId="11415"/>
    <cellStyle name="20% - Accent2 3 4 3 2 2 3" xfId="11414"/>
    <cellStyle name="20% - Accent2 3 4 3 2 3" xfId="860"/>
    <cellStyle name="20% - Accent2 3 4 3 2 3 2" xfId="11416"/>
    <cellStyle name="20% - Accent2 3 4 3 2 4" xfId="11413"/>
    <cellStyle name="20% - Accent2 3 4 3 3" xfId="861"/>
    <cellStyle name="20% - Accent2 3 4 3 3 2" xfId="862"/>
    <cellStyle name="20% - Accent2 3 4 3 3 2 2" xfId="11418"/>
    <cellStyle name="20% - Accent2 3 4 3 3 3" xfId="11417"/>
    <cellStyle name="20% - Accent2 3 4 3 4" xfId="863"/>
    <cellStyle name="20% - Accent2 3 4 3 4 2" xfId="11419"/>
    <cellStyle name="20% - Accent2 3 4 3 5" xfId="11412"/>
    <cellStyle name="20% - Accent2 3 4 4" xfId="864"/>
    <cellStyle name="20% - Accent2 3 4 4 2" xfId="865"/>
    <cellStyle name="20% - Accent2 3 4 4 2 2" xfId="866"/>
    <cellStyle name="20% - Accent2 3 4 4 2 2 2" xfId="11422"/>
    <cellStyle name="20% - Accent2 3 4 4 2 3" xfId="11421"/>
    <cellStyle name="20% - Accent2 3 4 4 3" xfId="867"/>
    <cellStyle name="20% - Accent2 3 4 4 3 2" xfId="11423"/>
    <cellStyle name="20% - Accent2 3 4 4 4" xfId="11420"/>
    <cellStyle name="20% - Accent2 3 4 5" xfId="868"/>
    <cellStyle name="20% - Accent2 3 4 5 2" xfId="869"/>
    <cellStyle name="20% - Accent2 3 4 5 2 2" xfId="11425"/>
    <cellStyle name="20% - Accent2 3 4 5 3" xfId="11424"/>
    <cellStyle name="20% - Accent2 3 4 6" xfId="870"/>
    <cellStyle name="20% - Accent2 3 4 6 2" xfId="871"/>
    <cellStyle name="20% - Accent2 3 4 6 2 2" xfId="11427"/>
    <cellStyle name="20% - Accent2 3 4 6 3" xfId="11426"/>
    <cellStyle name="20% - Accent2 3 4 7" xfId="872"/>
    <cellStyle name="20% - Accent2 3 4 7 2" xfId="11428"/>
    <cellStyle name="20% - Accent2 3 4 8" xfId="11403"/>
    <cellStyle name="20% - Accent2 3 5" xfId="873"/>
    <cellStyle name="20% - Accent2 3 5 2" xfId="874"/>
    <cellStyle name="20% - Accent2 3 5 2 2" xfId="875"/>
    <cellStyle name="20% - Accent2 3 5 2 2 2" xfId="876"/>
    <cellStyle name="20% - Accent2 3 5 2 2 2 2" xfId="11432"/>
    <cellStyle name="20% - Accent2 3 5 2 2 3" xfId="11431"/>
    <cellStyle name="20% - Accent2 3 5 2 3" xfId="877"/>
    <cellStyle name="20% - Accent2 3 5 2 3 2" xfId="11433"/>
    <cellStyle name="20% - Accent2 3 5 2 4" xfId="11430"/>
    <cellStyle name="20% - Accent2 3 5 3" xfId="878"/>
    <cellStyle name="20% - Accent2 3 5 3 2" xfId="879"/>
    <cellStyle name="20% - Accent2 3 5 3 2 2" xfId="11435"/>
    <cellStyle name="20% - Accent2 3 5 3 3" xfId="11434"/>
    <cellStyle name="20% - Accent2 3 5 4" xfId="880"/>
    <cellStyle name="20% - Accent2 3 5 4 2" xfId="11436"/>
    <cellStyle name="20% - Accent2 3 5 5" xfId="11429"/>
    <cellStyle name="20% - Accent2 3 6" xfId="881"/>
    <cellStyle name="20% - Accent2 3 6 2" xfId="882"/>
    <cellStyle name="20% - Accent2 3 6 2 2" xfId="883"/>
    <cellStyle name="20% - Accent2 3 6 2 2 2" xfId="884"/>
    <cellStyle name="20% - Accent2 3 6 2 2 2 2" xfId="11440"/>
    <cellStyle name="20% - Accent2 3 6 2 2 3" xfId="11439"/>
    <cellStyle name="20% - Accent2 3 6 2 3" xfId="885"/>
    <cellStyle name="20% - Accent2 3 6 2 3 2" xfId="11441"/>
    <cellStyle name="20% - Accent2 3 6 2 4" xfId="11438"/>
    <cellStyle name="20% - Accent2 3 6 3" xfId="886"/>
    <cellStyle name="20% - Accent2 3 6 3 2" xfId="887"/>
    <cellStyle name="20% - Accent2 3 6 3 2 2" xfId="11443"/>
    <cellStyle name="20% - Accent2 3 6 3 3" xfId="11442"/>
    <cellStyle name="20% - Accent2 3 6 4" xfId="888"/>
    <cellStyle name="20% - Accent2 3 6 4 2" xfId="11444"/>
    <cellStyle name="20% - Accent2 3 6 5" xfId="11437"/>
    <cellStyle name="20% - Accent2 3 7" xfId="889"/>
    <cellStyle name="20% - Accent2 3 7 2" xfId="890"/>
    <cellStyle name="20% - Accent2 3 7 2 2" xfId="891"/>
    <cellStyle name="20% - Accent2 3 7 2 2 2" xfId="892"/>
    <cellStyle name="20% - Accent2 3 7 2 2 2 2" xfId="11448"/>
    <cellStyle name="20% - Accent2 3 7 2 2 3" xfId="11447"/>
    <cellStyle name="20% - Accent2 3 7 2 3" xfId="893"/>
    <cellStyle name="20% - Accent2 3 7 2 3 2" xfId="11449"/>
    <cellStyle name="20% - Accent2 3 7 2 4" xfId="11446"/>
    <cellStyle name="20% - Accent2 3 7 3" xfId="894"/>
    <cellStyle name="20% - Accent2 3 7 3 2" xfId="895"/>
    <cellStyle name="20% - Accent2 3 7 3 2 2" xfId="11451"/>
    <cellStyle name="20% - Accent2 3 7 3 3" xfId="11450"/>
    <cellStyle name="20% - Accent2 3 7 4" xfId="896"/>
    <cellStyle name="20% - Accent2 3 7 4 2" xfId="11452"/>
    <cellStyle name="20% - Accent2 3 7 5" xfId="11445"/>
    <cellStyle name="20% - Accent2 3 8" xfId="897"/>
    <cellStyle name="20% - Accent2 3 8 2" xfId="898"/>
    <cellStyle name="20% - Accent2 3 8 2 2" xfId="899"/>
    <cellStyle name="20% - Accent2 3 8 2 2 2" xfId="11455"/>
    <cellStyle name="20% - Accent2 3 8 2 3" xfId="11454"/>
    <cellStyle name="20% - Accent2 3 8 3" xfId="900"/>
    <cellStyle name="20% - Accent2 3 8 3 2" xfId="11456"/>
    <cellStyle name="20% - Accent2 3 8 4" xfId="11453"/>
    <cellStyle name="20% - Accent2 3 9" xfId="901"/>
    <cellStyle name="20% - Accent2 3 9 2" xfId="902"/>
    <cellStyle name="20% - Accent2 3 9 2 2" xfId="11458"/>
    <cellStyle name="20% - Accent2 3 9 3" xfId="11457"/>
    <cellStyle name="20% - Accent2 4" xfId="903"/>
    <cellStyle name="20% - Accent2 4 10" xfId="11459"/>
    <cellStyle name="20% - Accent2 4 11" xfId="10756"/>
    <cellStyle name="20% - Accent2 4 2" xfId="904"/>
    <cellStyle name="20% - Accent2 4 2 2" xfId="905"/>
    <cellStyle name="20% - Accent2 4 2 2 2" xfId="906"/>
    <cellStyle name="20% - Accent2 4 2 2 2 2" xfId="907"/>
    <cellStyle name="20% - Accent2 4 2 2 2 2 2" xfId="908"/>
    <cellStyle name="20% - Accent2 4 2 2 2 2 2 2" xfId="11464"/>
    <cellStyle name="20% - Accent2 4 2 2 2 2 3" xfId="11463"/>
    <cellStyle name="20% - Accent2 4 2 2 2 3" xfId="909"/>
    <cellStyle name="20% - Accent2 4 2 2 2 3 2" xfId="11465"/>
    <cellStyle name="20% - Accent2 4 2 2 2 4" xfId="11462"/>
    <cellStyle name="20% - Accent2 4 2 2 3" xfId="910"/>
    <cellStyle name="20% - Accent2 4 2 2 3 2" xfId="911"/>
    <cellStyle name="20% - Accent2 4 2 2 3 2 2" xfId="11467"/>
    <cellStyle name="20% - Accent2 4 2 2 3 3" xfId="11466"/>
    <cellStyle name="20% - Accent2 4 2 2 4" xfId="912"/>
    <cellStyle name="20% - Accent2 4 2 2 4 2" xfId="11468"/>
    <cellStyle name="20% - Accent2 4 2 2 5" xfId="11461"/>
    <cellStyle name="20% - Accent2 4 2 3" xfId="913"/>
    <cellStyle name="20% - Accent2 4 2 3 2" xfId="914"/>
    <cellStyle name="20% - Accent2 4 2 3 2 2" xfId="915"/>
    <cellStyle name="20% - Accent2 4 2 3 2 2 2" xfId="916"/>
    <cellStyle name="20% - Accent2 4 2 3 2 2 2 2" xfId="11472"/>
    <cellStyle name="20% - Accent2 4 2 3 2 2 3" xfId="11471"/>
    <cellStyle name="20% - Accent2 4 2 3 2 3" xfId="917"/>
    <cellStyle name="20% - Accent2 4 2 3 2 3 2" xfId="11473"/>
    <cellStyle name="20% - Accent2 4 2 3 2 4" xfId="11470"/>
    <cellStyle name="20% - Accent2 4 2 3 3" xfId="918"/>
    <cellStyle name="20% - Accent2 4 2 3 3 2" xfId="919"/>
    <cellStyle name="20% - Accent2 4 2 3 3 2 2" xfId="11475"/>
    <cellStyle name="20% - Accent2 4 2 3 3 3" xfId="11474"/>
    <cellStyle name="20% - Accent2 4 2 3 4" xfId="920"/>
    <cellStyle name="20% - Accent2 4 2 3 4 2" xfId="11476"/>
    <cellStyle name="20% - Accent2 4 2 3 5" xfId="11469"/>
    <cellStyle name="20% - Accent2 4 2 4" xfId="921"/>
    <cellStyle name="20% - Accent2 4 2 4 2" xfId="922"/>
    <cellStyle name="20% - Accent2 4 2 4 2 2" xfId="923"/>
    <cellStyle name="20% - Accent2 4 2 4 2 2 2" xfId="924"/>
    <cellStyle name="20% - Accent2 4 2 4 2 2 2 2" xfId="11480"/>
    <cellStyle name="20% - Accent2 4 2 4 2 2 3" xfId="11479"/>
    <cellStyle name="20% - Accent2 4 2 4 2 3" xfId="925"/>
    <cellStyle name="20% - Accent2 4 2 4 2 3 2" xfId="11481"/>
    <cellStyle name="20% - Accent2 4 2 4 2 4" xfId="11478"/>
    <cellStyle name="20% - Accent2 4 2 4 3" xfId="926"/>
    <cellStyle name="20% - Accent2 4 2 4 3 2" xfId="927"/>
    <cellStyle name="20% - Accent2 4 2 4 3 2 2" xfId="11483"/>
    <cellStyle name="20% - Accent2 4 2 4 3 3" xfId="11482"/>
    <cellStyle name="20% - Accent2 4 2 4 4" xfId="928"/>
    <cellStyle name="20% - Accent2 4 2 4 4 2" xfId="11484"/>
    <cellStyle name="20% - Accent2 4 2 4 5" xfId="11477"/>
    <cellStyle name="20% - Accent2 4 2 5" xfId="929"/>
    <cellStyle name="20% - Accent2 4 2 5 2" xfId="930"/>
    <cellStyle name="20% - Accent2 4 2 5 2 2" xfId="931"/>
    <cellStyle name="20% - Accent2 4 2 5 2 2 2" xfId="11487"/>
    <cellStyle name="20% - Accent2 4 2 5 2 3" xfId="11486"/>
    <cellStyle name="20% - Accent2 4 2 5 3" xfId="932"/>
    <cellStyle name="20% - Accent2 4 2 5 3 2" xfId="11488"/>
    <cellStyle name="20% - Accent2 4 2 5 4" xfId="11485"/>
    <cellStyle name="20% - Accent2 4 2 6" xfId="933"/>
    <cellStyle name="20% - Accent2 4 2 6 2" xfId="934"/>
    <cellStyle name="20% - Accent2 4 2 6 2 2" xfId="11490"/>
    <cellStyle name="20% - Accent2 4 2 6 3" xfId="11489"/>
    <cellStyle name="20% - Accent2 4 2 7" xfId="935"/>
    <cellStyle name="20% - Accent2 4 2 7 2" xfId="936"/>
    <cellStyle name="20% - Accent2 4 2 7 2 2" xfId="11492"/>
    <cellStyle name="20% - Accent2 4 2 7 3" xfId="11491"/>
    <cellStyle name="20% - Accent2 4 2 8" xfId="937"/>
    <cellStyle name="20% - Accent2 4 2 8 2" xfId="11493"/>
    <cellStyle name="20% - Accent2 4 2 9" xfId="11460"/>
    <cellStyle name="20% - Accent2 4 3" xfId="938"/>
    <cellStyle name="20% - Accent2 4 4" xfId="939"/>
    <cellStyle name="20% - Accent2 4 4 2" xfId="940"/>
    <cellStyle name="20% - Accent2 4 4 2 2" xfId="941"/>
    <cellStyle name="20% - Accent2 4 4 2 2 2" xfId="942"/>
    <cellStyle name="20% - Accent2 4 4 2 2 2 2" xfId="11497"/>
    <cellStyle name="20% - Accent2 4 4 2 2 3" xfId="11496"/>
    <cellStyle name="20% - Accent2 4 4 2 3" xfId="943"/>
    <cellStyle name="20% - Accent2 4 4 2 3 2" xfId="11498"/>
    <cellStyle name="20% - Accent2 4 4 2 4" xfId="11495"/>
    <cellStyle name="20% - Accent2 4 4 3" xfId="944"/>
    <cellStyle name="20% - Accent2 4 4 3 2" xfId="945"/>
    <cellStyle name="20% - Accent2 4 4 3 2 2" xfId="11500"/>
    <cellStyle name="20% - Accent2 4 4 3 3" xfId="11499"/>
    <cellStyle name="20% - Accent2 4 4 4" xfId="946"/>
    <cellStyle name="20% - Accent2 4 4 4 2" xfId="11501"/>
    <cellStyle name="20% - Accent2 4 4 5" xfId="11494"/>
    <cellStyle name="20% - Accent2 4 5" xfId="947"/>
    <cellStyle name="20% - Accent2 4 5 2" xfId="948"/>
    <cellStyle name="20% - Accent2 4 5 2 2" xfId="949"/>
    <cellStyle name="20% - Accent2 4 5 2 2 2" xfId="950"/>
    <cellStyle name="20% - Accent2 4 5 2 2 2 2" xfId="11505"/>
    <cellStyle name="20% - Accent2 4 5 2 2 3" xfId="11504"/>
    <cellStyle name="20% - Accent2 4 5 2 3" xfId="951"/>
    <cellStyle name="20% - Accent2 4 5 2 3 2" xfId="11506"/>
    <cellStyle name="20% - Accent2 4 5 2 4" xfId="11503"/>
    <cellStyle name="20% - Accent2 4 5 3" xfId="952"/>
    <cellStyle name="20% - Accent2 4 5 3 2" xfId="953"/>
    <cellStyle name="20% - Accent2 4 5 3 2 2" xfId="11508"/>
    <cellStyle name="20% - Accent2 4 5 3 3" xfId="11507"/>
    <cellStyle name="20% - Accent2 4 5 4" xfId="954"/>
    <cellStyle name="20% - Accent2 4 5 4 2" xfId="11509"/>
    <cellStyle name="20% - Accent2 4 5 5" xfId="11502"/>
    <cellStyle name="20% - Accent2 4 6" xfId="955"/>
    <cellStyle name="20% - Accent2 4 6 2" xfId="956"/>
    <cellStyle name="20% - Accent2 4 6 2 2" xfId="957"/>
    <cellStyle name="20% - Accent2 4 6 2 2 2" xfId="958"/>
    <cellStyle name="20% - Accent2 4 6 2 2 2 2" xfId="11513"/>
    <cellStyle name="20% - Accent2 4 6 2 2 3" xfId="11512"/>
    <cellStyle name="20% - Accent2 4 6 2 3" xfId="959"/>
    <cellStyle name="20% - Accent2 4 6 2 3 2" xfId="11514"/>
    <cellStyle name="20% - Accent2 4 6 2 4" xfId="11511"/>
    <cellStyle name="20% - Accent2 4 6 3" xfId="960"/>
    <cellStyle name="20% - Accent2 4 6 3 2" xfId="961"/>
    <cellStyle name="20% - Accent2 4 6 3 2 2" xfId="11516"/>
    <cellStyle name="20% - Accent2 4 6 3 3" xfId="11515"/>
    <cellStyle name="20% - Accent2 4 6 4" xfId="962"/>
    <cellStyle name="20% - Accent2 4 6 4 2" xfId="11517"/>
    <cellStyle name="20% - Accent2 4 6 5" xfId="11510"/>
    <cellStyle name="20% - Accent2 4 7" xfId="963"/>
    <cellStyle name="20% - Accent2 4 7 2" xfId="964"/>
    <cellStyle name="20% - Accent2 4 7 2 2" xfId="965"/>
    <cellStyle name="20% - Accent2 4 7 2 2 2" xfId="11520"/>
    <cellStyle name="20% - Accent2 4 7 2 3" xfId="11519"/>
    <cellStyle name="20% - Accent2 4 7 3" xfId="966"/>
    <cellStyle name="20% - Accent2 4 7 3 2" xfId="11521"/>
    <cellStyle name="20% - Accent2 4 7 4" xfId="11518"/>
    <cellStyle name="20% - Accent2 4 8" xfId="967"/>
    <cellStyle name="20% - Accent2 4 8 2" xfId="968"/>
    <cellStyle name="20% - Accent2 4 8 2 2" xfId="11523"/>
    <cellStyle name="20% - Accent2 4 8 3" xfId="11522"/>
    <cellStyle name="20% - Accent2 4 9" xfId="969"/>
    <cellStyle name="20% - Accent2 4 9 2" xfId="970"/>
    <cellStyle name="20% - Accent2 4 9 2 2" xfId="11525"/>
    <cellStyle name="20% - Accent2 4 9 3" xfId="11524"/>
    <cellStyle name="20% - Accent2 5" xfId="971"/>
    <cellStyle name="20% - Accent2 5 2" xfId="972"/>
    <cellStyle name="20% - Accent2 5 2 2" xfId="973"/>
    <cellStyle name="20% - Accent2 5 2 2 2" xfId="974"/>
    <cellStyle name="20% - Accent2 5 2 2 2 2" xfId="975"/>
    <cellStyle name="20% - Accent2 5 2 2 2 2 2" xfId="11530"/>
    <cellStyle name="20% - Accent2 5 2 2 2 3" xfId="11529"/>
    <cellStyle name="20% - Accent2 5 2 2 3" xfId="976"/>
    <cellStyle name="20% - Accent2 5 2 2 3 2" xfId="11531"/>
    <cellStyle name="20% - Accent2 5 2 2 4" xfId="11528"/>
    <cellStyle name="20% - Accent2 5 2 3" xfId="977"/>
    <cellStyle name="20% - Accent2 5 2 3 2" xfId="978"/>
    <cellStyle name="20% - Accent2 5 2 3 2 2" xfId="11533"/>
    <cellStyle name="20% - Accent2 5 2 3 3" xfId="11532"/>
    <cellStyle name="20% - Accent2 5 2 4" xfId="979"/>
    <cellStyle name="20% - Accent2 5 2 4 2" xfId="11534"/>
    <cellStyle name="20% - Accent2 5 2 5" xfId="11527"/>
    <cellStyle name="20% - Accent2 5 3" xfId="980"/>
    <cellStyle name="20% - Accent2 5 3 2" xfId="981"/>
    <cellStyle name="20% - Accent2 5 3 2 2" xfId="982"/>
    <cellStyle name="20% - Accent2 5 3 2 2 2" xfId="983"/>
    <cellStyle name="20% - Accent2 5 3 2 2 2 2" xfId="11538"/>
    <cellStyle name="20% - Accent2 5 3 2 2 3" xfId="11537"/>
    <cellStyle name="20% - Accent2 5 3 2 3" xfId="984"/>
    <cellStyle name="20% - Accent2 5 3 2 3 2" xfId="11539"/>
    <cellStyle name="20% - Accent2 5 3 2 4" xfId="11536"/>
    <cellStyle name="20% - Accent2 5 3 3" xfId="985"/>
    <cellStyle name="20% - Accent2 5 3 3 2" xfId="986"/>
    <cellStyle name="20% - Accent2 5 3 3 2 2" xfId="11541"/>
    <cellStyle name="20% - Accent2 5 3 3 3" xfId="11540"/>
    <cellStyle name="20% - Accent2 5 3 4" xfId="987"/>
    <cellStyle name="20% - Accent2 5 3 4 2" xfId="11542"/>
    <cellStyle name="20% - Accent2 5 3 5" xfId="11535"/>
    <cellStyle name="20% - Accent2 5 4" xfId="988"/>
    <cellStyle name="20% - Accent2 5 4 2" xfId="989"/>
    <cellStyle name="20% - Accent2 5 4 2 2" xfId="990"/>
    <cellStyle name="20% - Accent2 5 4 2 2 2" xfId="991"/>
    <cellStyle name="20% - Accent2 5 4 2 2 2 2" xfId="11546"/>
    <cellStyle name="20% - Accent2 5 4 2 2 3" xfId="11545"/>
    <cellStyle name="20% - Accent2 5 4 2 3" xfId="992"/>
    <cellStyle name="20% - Accent2 5 4 2 3 2" xfId="11547"/>
    <cellStyle name="20% - Accent2 5 4 2 4" xfId="11544"/>
    <cellStyle name="20% - Accent2 5 4 3" xfId="993"/>
    <cellStyle name="20% - Accent2 5 4 3 2" xfId="994"/>
    <cellStyle name="20% - Accent2 5 4 3 2 2" xfId="11549"/>
    <cellStyle name="20% - Accent2 5 4 3 3" xfId="11548"/>
    <cellStyle name="20% - Accent2 5 4 4" xfId="995"/>
    <cellStyle name="20% - Accent2 5 4 4 2" xfId="11550"/>
    <cellStyle name="20% - Accent2 5 4 5" xfId="11543"/>
    <cellStyle name="20% - Accent2 5 5" xfId="996"/>
    <cellStyle name="20% - Accent2 5 5 2" xfId="997"/>
    <cellStyle name="20% - Accent2 5 5 2 2" xfId="998"/>
    <cellStyle name="20% - Accent2 5 5 2 2 2" xfId="11553"/>
    <cellStyle name="20% - Accent2 5 5 2 3" xfId="11552"/>
    <cellStyle name="20% - Accent2 5 5 3" xfId="999"/>
    <cellStyle name="20% - Accent2 5 5 3 2" xfId="11554"/>
    <cellStyle name="20% - Accent2 5 5 4" xfId="11551"/>
    <cellStyle name="20% - Accent2 5 6" xfId="1000"/>
    <cellStyle name="20% - Accent2 5 6 2" xfId="1001"/>
    <cellStyle name="20% - Accent2 5 6 2 2" xfId="11556"/>
    <cellStyle name="20% - Accent2 5 6 3" xfId="11555"/>
    <cellStyle name="20% - Accent2 5 7" xfId="1002"/>
    <cellStyle name="20% - Accent2 5 7 2" xfId="1003"/>
    <cellStyle name="20% - Accent2 5 7 2 2" xfId="11558"/>
    <cellStyle name="20% - Accent2 5 7 3" xfId="11557"/>
    <cellStyle name="20% - Accent2 5 8" xfId="1004"/>
    <cellStyle name="20% - Accent2 5 8 2" xfId="11559"/>
    <cellStyle name="20% - Accent2 5 9" xfId="11526"/>
    <cellStyle name="20% - Accent2 6" xfId="1005"/>
    <cellStyle name="20% - Accent2 6 2" xfId="1006"/>
    <cellStyle name="20% - Accent2 6 2 2" xfId="1007"/>
    <cellStyle name="20% - Accent2 6 2 2 2" xfId="1008"/>
    <cellStyle name="20% - Accent2 6 2 2 2 2" xfId="11563"/>
    <cellStyle name="20% - Accent2 6 2 2 3" xfId="11562"/>
    <cellStyle name="20% - Accent2 6 2 3" xfId="1009"/>
    <cellStyle name="20% - Accent2 6 2 3 2" xfId="11564"/>
    <cellStyle name="20% - Accent2 6 2 4" xfId="11561"/>
    <cellStyle name="20% - Accent2 6 3" xfId="1010"/>
    <cellStyle name="20% - Accent2 6 3 2" xfId="1011"/>
    <cellStyle name="20% - Accent2 6 3 2 2" xfId="11566"/>
    <cellStyle name="20% - Accent2 6 3 3" xfId="11565"/>
    <cellStyle name="20% - Accent2 6 4" xfId="1012"/>
    <cellStyle name="20% - Accent2 6 4 2" xfId="11567"/>
    <cellStyle name="20% - Accent2 6 5" xfId="11560"/>
    <cellStyle name="20% - Accent2 7" xfId="1013"/>
    <cellStyle name="20% - Accent2 7 2" xfId="1014"/>
    <cellStyle name="20% - Accent2 7 2 2" xfId="1015"/>
    <cellStyle name="20% - Accent2 7 2 2 2" xfId="1016"/>
    <cellStyle name="20% - Accent2 7 2 2 2 2" xfId="11571"/>
    <cellStyle name="20% - Accent2 7 2 2 3" xfId="11570"/>
    <cellStyle name="20% - Accent2 7 2 3" xfId="1017"/>
    <cellStyle name="20% - Accent2 7 2 3 2" xfId="11572"/>
    <cellStyle name="20% - Accent2 7 2 4" xfId="11569"/>
    <cellStyle name="20% - Accent2 7 3" xfId="1018"/>
    <cellStyle name="20% - Accent2 7 3 2" xfId="1019"/>
    <cellStyle name="20% - Accent2 7 3 2 2" xfId="11574"/>
    <cellStyle name="20% - Accent2 7 3 3" xfId="11573"/>
    <cellStyle name="20% - Accent2 7 4" xfId="1020"/>
    <cellStyle name="20% - Accent2 7 4 2" xfId="11575"/>
    <cellStyle name="20% - Accent2 7 5" xfId="11568"/>
    <cellStyle name="20% - Accent2 8" xfId="1021"/>
    <cellStyle name="20% - Accent2 8 2" xfId="1022"/>
    <cellStyle name="20% - Accent2 8 2 2" xfId="1023"/>
    <cellStyle name="20% - Accent2 8 2 2 2" xfId="1024"/>
    <cellStyle name="20% - Accent2 8 2 2 2 2" xfId="11579"/>
    <cellStyle name="20% - Accent2 8 2 2 3" xfId="11578"/>
    <cellStyle name="20% - Accent2 8 2 3" xfId="1025"/>
    <cellStyle name="20% - Accent2 8 2 3 2" xfId="11580"/>
    <cellStyle name="20% - Accent2 8 2 4" xfId="11577"/>
    <cellStyle name="20% - Accent2 8 3" xfId="1026"/>
    <cellStyle name="20% - Accent2 8 3 2" xfId="1027"/>
    <cellStyle name="20% - Accent2 8 3 2 2" xfId="11582"/>
    <cellStyle name="20% - Accent2 8 3 3" xfId="11581"/>
    <cellStyle name="20% - Accent2 8 4" xfId="1028"/>
    <cellStyle name="20% - Accent2 8 4 2" xfId="11583"/>
    <cellStyle name="20% - Accent2 8 5" xfId="11576"/>
    <cellStyle name="20% - Accent2 9" xfId="1029"/>
    <cellStyle name="20% - Accent2 9 2" xfId="1030"/>
    <cellStyle name="20% - Accent2 9 2 2" xfId="1031"/>
    <cellStyle name="20% - Accent2 9 2 2 2" xfId="1032"/>
    <cellStyle name="20% - Accent2 9 2 2 2 2" xfId="11587"/>
    <cellStyle name="20% - Accent2 9 2 2 3" xfId="11586"/>
    <cellStyle name="20% - Accent2 9 2 3" xfId="1033"/>
    <cellStyle name="20% - Accent2 9 2 3 2" xfId="11588"/>
    <cellStyle name="20% - Accent2 9 2 4" xfId="11585"/>
    <cellStyle name="20% - Accent2 9 3" xfId="1034"/>
    <cellStyle name="20% - Accent2 9 3 2" xfId="1035"/>
    <cellStyle name="20% - Accent2 9 3 2 2" xfId="11590"/>
    <cellStyle name="20% - Accent2 9 3 3" xfId="11589"/>
    <cellStyle name="20% - Accent2 9 4" xfId="1036"/>
    <cellStyle name="20% - Accent2 9 4 2" xfId="11591"/>
    <cellStyle name="20% - Accent2 9 5" xfId="11584"/>
    <cellStyle name="20% - Accent3" xfId="33" builtinId="38" customBuiltin="1"/>
    <cellStyle name="20% - Accent3 10" xfId="1037"/>
    <cellStyle name="20% - Accent3 10 2" xfId="1038"/>
    <cellStyle name="20% - Accent3 10 2 2" xfId="1039"/>
    <cellStyle name="20% - Accent3 10 2 2 2" xfId="11594"/>
    <cellStyle name="20% - Accent3 10 2 3" xfId="11593"/>
    <cellStyle name="20% - Accent3 10 3" xfId="1040"/>
    <cellStyle name="20% - Accent3 10 3 2" xfId="11595"/>
    <cellStyle name="20% - Accent3 10 4" xfId="11592"/>
    <cellStyle name="20% - Accent3 11" xfId="1041"/>
    <cellStyle name="20% - Accent3 11 2" xfId="1042"/>
    <cellStyle name="20% - Accent3 11 2 2" xfId="11597"/>
    <cellStyle name="20% - Accent3 11 3" xfId="11596"/>
    <cellStyle name="20% - Accent3 12" xfId="1043"/>
    <cellStyle name="20% - Accent3 12 2" xfId="1044"/>
    <cellStyle name="20% - Accent3 12 2 2" xfId="11599"/>
    <cellStyle name="20% - Accent3 12 3" xfId="11598"/>
    <cellStyle name="20% - Accent3 13" xfId="1045"/>
    <cellStyle name="20% - Accent3 13 2" xfId="11600"/>
    <cellStyle name="20% - Accent3 14" xfId="19874"/>
    <cellStyle name="20% - Accent3 2" xfId="54"/>
    <cellStyle name="20% - Accent3 2 2" xfId="1046"/>
    <cellStyle name="20% - Accent3 2 2 2" xfId="10533"/>
    <cellStyle name="20% - Accent3 2 2 2 2" xfId="10534"/>
    <cellStyle name="20% - Accent3 2 2 2 2 2" xfId="19829"/>
    <cellStyle name="20% - Accent3 2 2 2 3" xfId="19828"/>
    <cellStyle name="20% - Accent3 2 2 3" xfId="10535"/>
    <cellStyle name="20% - Accent3 2 2 3 2" xfId="19830"/>
    <cellStyle name="20% - Accent3 2 2 4" xfId="10536"/>
    <cellStyle name="20% - Accent3 2 2 4 2" xfId="19831"/>
    <cellStyle name="20% - Accent3 2 3" xfId="1047"/>
    <cellStyle name="20% - Accent3 2 3 10" xfId="11601"/>
    <cellStyle name="20% - Accent3 2 3 2" xfId="1048"/>
    <cellStyle name="20% - Accent3 2 3 2 2" xfId="1049"/>
    <cellStyle name="20% - Accent3 2 3 2 2 2" xfId="1050"/>
    <cellStyle name="20% - Accent3 2 3 2 2 2 2" xfId="1051"/>
    <cellStyle name="20% - Accent3 2 3 2 2 2 2 2" xfId="1052"/>
    <cellStyle name="20% - Accent3 2 3 2 2 2 2 2 2" xfId="11606"/>
    <cellStyle name="20% - Accent3 2 3 2 2 2 2 3" xfId="11605"/>
    <cellStyle name="20% - Accent3 2 3 2 2 2 3" xfId="1053"/>
    <cellStyle name="20% - Accent3 2 3 2 2 2 3 2" xfId="11607"/>
    <cellStyle name="20% - Accent3 2 3 2 2 2 4" xfId="11604"/>
    <cellStyle name="20% - Accent3 2 3 2 2 3" xfId="1054"/>
    <cellStyle name="20% - Accent3 2 3 2 2 3 2" xfId="1055"/>
    <cellStyle name="20% - Accent3 2 3 2 2 3 2 2" xfId="11609"/>
    <cellStyle name="20% - Accent3 2 3 2 2 3 3" xfId="11608"/>
    <cellStyle name="20% - Accent3 2 3 2 2 4" xfId="1056"/>
    <cellStyle name="20% - Accent3 2 3 2 2 4 2" xfId="11610"/>
    <cellStyle name="20% - Accent3 2 3 2 2 5" xfId="11603"/>
    <cellStyle name="20% - Accent3 2 3 2 3" xfId="1057"/>
    <cellStyle name="20% - Accent3 2 3 2 3 2" xfId="1058"/>
    <cellStyle name="20% - Accent3 2 3 2 3 2 2" xfId="1059"/>
    <cellStyle name="20% - Accent3 2 3 2 3 2 2 2" xfId="1060"/>
    <cellStyle name="20% - Accent3 2 3 2 3 2 2 2 2" xfId="11614"/>
    <cellStyle name="20% - Accent3 2 3 2 3 2 2 3" xfId="11613"/>
    <cellStyle name="20% - Accent3 2 3 2 3 2 3" xfId="1061"/>
    <cellStyle name="20% - Accent3 2 3 2 3 2 3 2" xfId="11615"/>
    <cellStyle name="20% - Accent3 2 3 2 3 2 4" xfId="11612"/>
    <cellStyle name="20% - Accent3 2 3 2 3 3" xfId="1062"/>
    <cellStyle name="20% - Accent3 2 3 2 3 3 2" xfId="1063"/>
    <cellStyle name="20% - Accent3 2 3 2 3 3 2 2" xfId="11617"/>
    <cellStyle name="20% - Accent3 2 3 2 3 3 3" xfId="11616"/>
    <cellStyle name="20% - Accent3 2 3 2 3 4" xfId="1064"/>
    <cellStyle name="20% - Accent3 2 3 2 3 4 2" xfId="11618"/>
    <cellStyle name="20% - Accent3 2 3 2 3 5" xfId="11611"/>
    <cellStyle name="20% - Accent3 2 3 2 4" xfId="1065"/>
    <cellStyle name="20% - Accent3 2 3 2 4 2" xfId="1066"/>
    <cellStyle name="20% - Accent3 2 3 2 4 2 2" xfId="1067"/>
    <cellStyle name="20% - Accent3 2 3 2 4 2 2 2" xfId="1068"/>
    <cellStyle name="20% - Accent3 2 3 2 4 2 2 2 2" xfId="11622"/>
    <cellStyle name="20% - Accent3 2 3 2 4 2 2 3" xfId="11621"/>
    <cellStyle name="20% - Accent3 2 3 2 4 2 3" xfId="1069"/>
    <cellStyle name="20% - Accent3 2 3 2 4 2 3 2" xfId="11623"/>
    <cellStyle name="20% - Accent3 2 3 2 4 2 4" xfId="11620"/>
    <cellStyle name="20% - Accent3 2 3 2 4 3" xfId="1070"/>
    <cellStyle name="20% - Accent3 2 3 2 4 3 2" xfId="1071"/>
    <cellStyle name="20% - Accent3 2 3 2 4 3 2 2" xfId="11625"/>
    <cellStyle name="20% - Accent3 2 3 2 4 3 3" xfId="11624"/>
    <cellStyle name="20% - Accent3 2 3 2 4 4" xfId="1072"/>
    <cellStyle name="20% - Accent3 2 3 2 4 4 2" xfId="11626"/>
    <cellStyle name="20% - Accent3 2 3 2 4 5" xfId="11619"/>
    <cellStyle name="20% - Accent3 2 3 2 5" xfId="1073"/>
    <cellStyle name="20% - Accent3 2 3 2 5 2" xfId="1074"/>
    <cellStyle name="20% - Accent3 2 3 2 5 2 2" xfId="1075"/>
    <cellStyle name="20% - Accent3 2 3 2 5 2 2 2" xfId="11629"/>
    <cellStyle name="20% - Accent3 2 3 2 5 2 3" xfId="11628"/>
    <cellStyle name="20% - Accent3 2 3 2 5 3" xfId="1076"/>
    <cellStyle name="20% - Accent3 2 3 2 5 3 2" xfId="11630"/>
    <cellStyle name="20% - Accent3 2 3 2 5 4" xfId="11627"/>
    <cellStyle name="20% - Accent3 2 3 2 6" xfId="1077"/>
    <cellStyle name="20% - Accent3 2 3 2 6 2" xfId="1078"/>
    <cellStyle name="20% - Accent3 2 3 2 6 2 2" xfId="11632"/>
    <cellStyle name="20% - Accent3 2 3 2 6 3" xfId="11631"/>
    <cellStyle name="20% - Accent3 2 3 2 7" xfId="1079"/>
    <cellStyle name="20% - Accent3 2 3 2 7 2" xfId="1080"/>
    <cellStyle name="20% - Accent3 2 3 2 7 2 2" xfId="11634"/>
    <cellStyle name="20% - Accent3 2 3 2 7 3" xfId="11633"/>
    <cellStyle name="20% - Accent3 2 3 2 8" xfId="1081"/>
    <cellStyle name="20% - Accent3 2 3 2 8 2" xfId="11635"/>
    <cellStyle name="20% - Accent3 2 3 2 9" xfId="11602"/>
    <cellStyle name="20% - Accent3 2 3 3" xfId="1082"/>
    <cellStyle name="20% - Accent3 2 3 3 2" xfId="1083"/>
    <cellStyle name="20% - Accent3 2 3 3 2 2" xfId="1084"/>
    <cellStyle name="20% - Accent3 2 3 3 2 2 2" xfId="1085"/>
    <cellStyle name="20% - Accent3 2 3 3 2 2 2 2" xfId="11639"/>
    <cellStyle name="20% - Accent3 2 3 3 2 2 3" xfId="11638"/>
    <cellStyle name="20% - Accent3 2 3 3 2 3" xfId="1086"/>
    <cellStyle name="20% - Accent3 2 3 3 2 3 2" xfId="11640"/>
    <cellStyle name="20% - Accent3 2 3 3 2 4" xfId="11637"/>
    <cellStyle name="20% - Accent3 2 3 3 3" xfId="1087"/>
    <cellStyle name="20% - Accent3 2 3 3 3 2" xfId="1088"/>
    <cellStyle name="20% - Accent3 2 3 3 3 2 2" xfId="11642"/>
    <cellStyle name="20% - Accent3 2 3 3 3 3" xfId="11641"/>
    <cellStyle name="20% - Accent3 2 3 3 4" xfId="1089"/>
    <cellStyle name="20% - Accent3 2 3 3 4 2" xfId="11643"/>
    <cellStyle name="20% - Accent3 2 3 3 5" xfId="11636"/>
    <cellStyle name="20% - Accent3 2 3 4" xfId="1090"/>
    <cellStyle name="20% - Accent3 2 3 4 2" xfId="1091"/>
    <cellStyle name="20% - Accent3 2 3 4 2 2" xfId="1092"/>
    <cellStyle name="20% - Accent3 2 3 4 2 2 2" xfId="1093"/>
    <cellStyle name="20% - Accent3 2 3 4 2 2 2 2" xfId="11647"/>
    <cellStyle name="20% - Accent3 2 3 4 2 2 3" xfId="11646"/>
    <cellStyle name="20% - Accent3 2 3 4 2 3" xfId="1094"/>
    <cellStyle name="20% - Accent3 2 3 4 2 3 2" xfId="11648"/>
    <cellStyle name="20% - Accent3 2 3 4 2 4" xfId="11645"/>
    <cellStyle name="20% - Accent3 2 3 4 3" xfId="1095"/>
    <cellStyle name="20% - Accent3 2 3 4 3 2" xfId="1096"/>
    <cellStyle name="20% - Accent3 2 3 4 3 2 2" xfId="11650"/>
    <cellStyle name="20% - Accent3 2 3 4 3 3" xfId="11649"/>
    <cellStyle name="20% - Accent3 2 3 4 4" xfId="1097"/>
    <cellStyle name="20% - Accent3 2 3 4 4 2" xfId="11651"/>
    <cellStyle name="20% - Accent3 2 3 4 5" xfId="11644"/>
    <cellStyle name="20% - Accent3 2 3 5" xfId="1098"/>
    <cellStyle name="20% - Accent3 2 3 5 2" xfId="1099"/>
    <cellStyle name="20% - Accent3 2 3 5 2 2" xfId="1100"/>
    <cellStyle name="20% - Accent3 2 3 5 2 2 2" xfId="1101"/>
    <cellStyle name="20% - Accent3 2 3 5 2 2 2 2" xfId="11655"/>
    <cellStyle name="20% - Accent3 2 3 5 2 2 3" xfId="11654"/>
    <cellStyle name="20% - Accent3 2 3 5 2 3" xfId="1102"/>
    <cellStyle name="20% - Accent3 2 3 5 2 3 2" xfId="11656"/>
    <cellStyle name="20% - Accent3 2 3 5 2 4" xfId="11653"/>
    <cellStyle name="20% - Accent3 2 3 5 3" xfId="1103"/>
    <cellStyle name="20% - Accent3 2 3 5 3 2" xfId="1104"/>
    <cellStyle name="20% - Accent3 2 3 5 3 2 2" xfId="11658"/>
    <cellStyle name="20% - Accent3 2 3 5 3 3" xfId="11657"/>
    <cellStyle name="20% - Accent3 2 3 5 4" xfId="1105"/>
    <cellStyle name="20% - Accent3 2 3 5 4 2" xfId="11659"/>
    <cellStyle name="20% - Accent3 2 3 5 5" xfId="11652"/>
    <cellStyle name="20% - Accent3 2 3 6" xfId="1106"/>
    <cellStyle name="20% - Accent3 2 3 6 2" xfId="1107"/>
    <cellStyle name="20% - Accent3 2 3 6 2 2" xfId="1108"/>
    <cellStyle name="20% - Accent3 2 3 6 2 2 2" xfId="11662"/>
    <cellStyle name="20% - Accent3 2 3 6 2 3" xfId="11661"/>
    <cellStyle name="20% - Accent3 2 3 6 3" xfId="1109"/>
    <cellStyle name="20% - Accent3 2 3 6 3 2" xfId="11663"/>
    <cellStyle name="20% - Accent3 2 3 6 4" xfId="11660"/>
    <cellStyle name="20% - Accent3 2 3 7" xfId="1110"/>
    <cellStyle name="20% - Accent3 2 3 7 2" xfId="1111"/>
    <cellStyle name="20% - Accent3 2 3 7 2 2" xfId="11665"/>
    <cellStyle name="20% - Accent3 2 3 7 3" xfId="11664"/>
    <cellStyle name="20% - Accent3 2 3 8" xfId="1112"/>
    <cellStyle name="20% - Accent3 2 3 8 2" xfId="1113"/>
    <cellStyle name="20% - Accent3 2 3 8 2 2" xfId="11667"/>
    <cellStyle name="20% - Accent3 2 3 8 3" xfId="11666"/>
    <cellStyle name="20% - Accent3 2 3 9" xfId="1114"/>
    <cellStyle name="20% - Accent3 2 3 9 2" xfId="11668"/>
    <cellStyle name="20% - Accent3 2 4" xfId="1115"/>
    <cellStyle name="20% - Accent3 2 4 2" xfId="1116"/>
    <cellStyle name="20% - Accent3 2 4 2 2" xfId="1117"/>
    <cellStyle name="20% - Accent3 2 4 2 2 2" xfId="1118"/>
    <cellStyle name="20% - Accent3 2 4 2 2 2 2" xfId="1119"/>
    <cellStyle name="20% - Accent3 2 4 2 2 2 2 2" xfId="11673"/>
    <cellStyle name="20% - Accent3 2 4 2 2 2 3" xfId="11672"/>
    <cellStyle name="20% - Accent3 2 4 2 2 3" xfId="1120"/>
    <cellStyle name="20% - Accent3 2 4 2 2 3 2" xfId="11674"/>
    <cellStyle name="20% - Accent3 2 4 2 2 4" xfId="11671"/>
    <cellStyle name="20% - Accent3 2 4 2 3" xfId="1121"/>
    <cellStyle name="20% - Accent3 2 4 2 3 2" xfId="1122"/>
    <cellStyle name="20% - Accent3 2 4 2 3 2 2" xfId="11676"/>
    <cellStyle name="20% - Accent3 2 4 2 3 3" xfId="11675"/>
    <cellStyle name="20% - Accent3 2 4 2 4" xfId="1123"/>
    <cellStyle name="20% - Accent3 2 4 2 4 2" xfId="11677"/>
    <cellStyle name="20% - Accent3 2 4 2 5" xfId="11670"/>
    <cellStyle name="20% - Accent3 2 4 3" xfId="1124"/>
    <cellStyle name="20% - Accent3 2 4 3 2" xfId="1125"/>
    <cellStyle name="20% - Accent3 2 4 3 2 2" xfId="1126"/>
    <cellStyle name="20% - Accent3 2 4 3 2 2 2" xfId="1127"/>
    <cellStyle name="20% - Accent3 2 4 3 2 2 2 2" xfId="11681"/>
    <cellStyle name="20% - Accent3 2 4 3 2 2 3" xfId="11680"/>
    <cellStyle name="20% - Accent3 2 4 3 2 3" xfId="1128"/>
    <cellStyle name="20% - Accent3 2 4 3 2 3 2" xfId="11682"/>
    <cellStyle name="20% - Accent3 2 4 3 2 4" xfId="11679"/>
    <cellStyle name="20% - Accent3 2 4 3 3" xfId="1129"/>
    <cellStyle name="20% - Accent3 2 4 3 3 2" xfId="1130"/>
    <cellStyle name="20% - Accent3 2 4 3 3 2 2" xfId="11684"/>
    <cellStyle name="20% - Accent3 2 4 3 3 3" xfId="11683"/>
    <cellStyle name="20% - Accent3 2 4 3 4" xfId="1131"/>
    <cellStyle name="20% - Accent3 2 4 3 4 2" xfId="11685"/>
    <cellStyle name="20% - Accent3 2 4 3 5" xfId="11678"/>
    <cellStyle name="20% - Accent3 2 4 4" xfId="1132"/>
    <cellStyle name="20% - Accent3 2 4 4 2" xfId="1133"/>
    <cellStyle name="20% - Accent3 2 4 4 2 2" xfId="1134"/>
    <cellStyle name="20% - Accent3 2 4 4 2 2 2" xfId="1135"/>
    <cellStyle name="20% - Accent3 2 4 4 2 2 2 2" xfId="11689"/>
    <cellStyle name="20% - Accent3 2 4 4 2 2 3" xfId="11688"/>
    <cellStyle name="20% - Accent3 2 4 4 2 3" xfId="1136"/>
    <cellStyle name="20% - Accent3 2 4 4 2 3 2" xfId="11690"/>
    <cellStyle name="20% - Accent3 2 4 4 2 4" xfId="11687"/>
    <cellStyle name="20% - Accent3 2 4 4 3" xfId="1137"/>
    <cellStyle name="20% - Accent3 2 4 4 3 2" xfId="1138"/>
    <cellStyle name="20% - Accent3 2 4 4 3 2 2" xfId="11692"/>
    <cellStyle name="20% - Accent3 2 4 4 3 3" xfId="11691"/>
    <cellStyle name="20% - Accent3 2 4 4 4" xfId="1139"/>
    <cellStyle name="20% - Accent3 2 4 4 4 2" xfId="11693"/>
    <cellStyle name="20% - Accent3 2 4 4 5" xfId="11686"/>
    <cellStyle name="20% - Accent3 2 4 5" xfId="1140"/>
    <cellStyle name="20% - Accent3 2 4 5 2" xfId="1141"/>
    <cellStyle name="20% - Accent3 2 4 5 2 2" xfId="1142"/>
    <cellStyle name="20% - Accent3 2 4 5 2 2 2" xfId="11696"/>
    <cellStyle name="20% - Accent3 2 4 5 2 3" xfId="11695"/>
    <cellStyle name="20% - Accent3 2 4 5 3" xfId="1143"/>
    <cellStyle name="20% - Accent3 2 4 5 3 2" xfId="11697"/>
    <cellStyle name="20% - Accent3 2 4 5 4" xfId="11694"/>
    <cellStyle name="20% - Accent3 2 4 6" xfId="1144"/>
    <cellStyle name="20% - Accent3 2 4 6 2" xfId="1145"/>
    <cellStyle name="20% - Accent3 2 4 6 2 2" xfId="11699"/>
    <cellStyle name="20% - Accent3 2 4 6 3" xfId="11698"/>
    <cellStyle name="20% - Accent3 2 4 7" xfId="1146"/>
    <cellStyle name="20% - Accent3 2 4 7 2" xfId="1147"/>
    <cellStyle name="20% - Accent3 2 4 7 2 2" xfId="11701"/>
    <cellStyle name="20% - Accent3 2 4 7 3" xfId="11700"/>
    <cellStyle name="20% - Accent3 2 4 8" xfId="1148"/>
    <cellStyle name="20% - Accent3 2 4 8 2" xfId="11702"/>
    <cellStyle name="20% - Accent3 2 4 9" xfId="11669"/>
    <cellStyle name="20% - Accent3 2 5" xfId="1149"/>
    <cellStyle name="20% - Accent3 2 5 2" xfId="1150"/>
    <cellStyle name="20% - Accent3 2 5 2 2" xfId="1151"/>
    <cellStyle name="20% - Accent3 2 5 2 2 2" xfId="1152"/>
    <cellStyle name="20% - Accent3 2 5 2 2 2 2" xfId="1153"/>
    <cellStyle name="20% - Accent3 2 5 2 2 2 2 2" xfId="11707"/>
    <cellStyle name="20% - Accent3 2 5 2 2 2 3" xfId="11706"/>
    <cellStyle name="20% - Accent3 2 5 2 2 3" xfId="1154"/>
    <cellStyle name="20% - Accent3 2 5 2 2 3 2" xfId="11708"/>
    <cellStyle name="20% - Accent3 2 5 2 2 4" xfId="11705"/>
    <cellStyle name="20% - Accent3 2 5 2 3" xfId="1155"/>
    <cellStyle name="20% - Accent3 2 5 2 3 2" xfId="1156"/>
    <cellStyle name="20% - Accent3 2 5 2 3 2 2" xfId="11710"/>
    <cellStyle name="20% - Accent3 2 5 2 3 3" xfId="11709"/>
    <cellStyle name="20% - Accent3 2 5 2 4" xfId="1157"/>
    <cellStyle name="20% - Accent3 2 5 2 4 2" xfId="11711"/>
    <cellStyle name="20% - Accent3 2 5 2 5" xfId="11704"/>
    <cellStyle name="20% - Accent3 2 5 3" xfId="1158"/>
    <cellStyle name="20% - Accent3 2 5 3 2" xfId="1159"/>
    <cellStyle name="20% - Accent3 2 5 3 2 2" xfId="1160"/>
    <cellStyle name="20% - Accent3 2 5 3 2 2 2" xfId="1161"/>
    <cellStyle name="20% - Accent3 2 5 3 2 2 2 2" xfId="11715"/>
    <cellStyle name="20% - Accent3 2 5 3 2 2 3" xfId="11714"/>
    <cellStyle name="20% - Accent3 2 5 3 2 3" xfId="1162"/>
    <cellStyle name="20% - Accent3 2 5 3 2 3 2" xfId="11716"/>
    <cellStyle name="20% - Accent3 2 5 3 2 4" xfId="11713"/>
    <cellStyle name="20% - Accent3 2 5 3 3" xfId="1163"/>
    <cellStyle name="20% - Accent3 2 5 3 3 2" xfId="1164"/>
    <cellStyle name="20% - Accent3 2 5 3 3 2 2" xfId="11718"/>
    <cellStyle name="20% - Accent3 2 5 3 3 3" xfId="11717"/>
    <cellStyle name="20% - Accent3 2 5 3 4" xfId="1165"/>
    <cellStyle name="20% - Accent3 2 5 3 4 2" xfId="11719"/>
    <cellStyle name="20% - Accent3 2 5 3 5" xfId="11712"/>
    <cellStyle name="20% - Accent3 2 5 4" xfId="1166"/>
    <cellStyle name="20% - Accent3 2 5 4 2" xfId="1167"/>
    <cellStyle name="20% - Accent3 2 5 4 2 2" xfId="1168"/>
    <cellStyle name="20% - Accent3 2 5 4 2 2 2" xfId="11722"/>
    <cellStyle name="20% - Accent3 2 5 4 2 3" xfId="11721"/>
    <cellStyle name="20% - Accent3 2 5 4 3" xfId="1169"/>
    <cellStyle name="20% - Accent3 2 5 4 3 2" xfId="11723"/>
    <cellStyle name="20% - Accent3 2 5 4 4" xfId="11720"/>
    <cellStyle name="20% - Accent3 2 5 5" xfId="1170"/>
    <cellStyle name="20% - Accent3 2 5 5 2" xfId="1171"/>
    <cellStyle name="20% - Accent3 2 5 5 2 2" xfId="11725"/>
    <cellStyle name="20% - Accent3 2 5 5 3" xfId="11724"/>
    <cellStyle name="20% - Accent3 2 5 6" xfId="1172"/>
    <cellStyle name="20% - Accent3 2 5 6 2" xfId="11726"/>
    <cellStyle name="20% - Accent3 2 5 7" xfId="11703"/>
    <cellStyle name="20% - Accent3 2 6" xfId="1173"/>
    <cellStyle name="20% - Accent3 2 6 2" xfId="11727"/>
    <cellStyle name="20% - Accent3 2 7" xfId="1174"/>
    <cellStyle name="20% - Accent3 2 7 2" xfId="11728"/>
    <cellStyle name="20% - Accent3 2 8" xfId="1175"/>
    <cellStyle name="20% - Accent3 2 8 2" xfId="11729"/>
    <cellStyle name="20% - Accent3 2 9" xfId="1176"/>
    <cellStyle name="20% - Accent3 2 9 2" xfId="11730"/>
    <cellStyle name="20% - Accent3 3" xfId="1177"/>
    <cellStyle name="20% - Accent3 3 10" xfId="1178"/>
    <cellStyle name="20% - Accent3 3 10 2" xfId="1179"/>
    <cellStyle name="20% - Accent3 3 10 2 2" xfId="11733"/>
    <cellStyle name="20% - Accent3 3 10 3" xfId="11732"/>
    <cellStyle name="20% - Accent3 3 11" xfId="11731"/>
    <cellStyle name="20% - Accent3 3 12" xfId="10596"/>
    <cellStyle name="20% - Accent3 3 2" xfId="1180"/>
    <cellStyle name="20% - Accent3 3 2 10" xfId="11734"/>
    <cellStyle name="20% - Accent3 3 2 2" xfId="1181"/>
    <cellStyle name="20% - Accent3 3 2 3" xfId="1182"/>
    <cellStyle name="20% - Accent3 3 2 3 2" xfId="1183"/>
    <cellStyle name="20% - Accent3 3 2 3 2 2" xfId="1184"/>
    <cellStyle name="20% - Accent3 3 2 3 2 2 2" xfId="1185"/>
    <cellStyle name="20% - Accent3 3 2 3 2 2 2 2" xfId="11738"/>
    <cellStyle name="20% - Accent3 3 2 3 2 2 3" xfId="11737"/>
    <cellStyle name="20% - Accent3 3 2 3 2 3" xfId="1186"/>
    <cellStyle name="20% - Accent3 3 2 3 2 3 2" xfId="11739"/>
    <cellStyle name="20% - Accent3 3 2 3 2 4" xfId="11736"/>
    <cellStyle name="20% - Accent3 3 2 3 3" xfId="1187"/>
    <cellStyle name="20% - Accent3 3 2 3 3 2" xfId="1188"/>
    <cellStyle name="20% - Accent3 3 2 3 3 2 2" xfId="11741"/>
    <cellStyle name="20% - Accent3 3 2 3 3 3" xfId="11740"/>
    <cellStyle name="20% - Accent3 3 2 3 4" xfId="1189"/>
    <cellStyle name="20% - Accent3 3 2 3 4 2" xfId="11742"/>
    <cellStyle name="20% - Accent3 3 2 3 5" xfId="11735"/>
    <cellStyle name="20% - Accent3 3 2 4" xfId="1190"/>
    <cellStyle name="20% - Accent3 3 2 4 2" xfId="1191"/>
    <cellStyle name="20% - Accent3 3 2 4 2 2" xfId="1192"/>
    <cellStyle name="20% - Accent3 3 2 4 2 2 2" xfId="1193"/>
    <cellStyle name="20% - Accent3 3 2 4 2 2 2 2" xfId="11746"/>
    <cellStyle name="20% - Accent3 3 2 4 2 2 3" xfId="11745"/>
    <cellStyle name="20% - Accent3 3 2 4 2 3" xfId="1194"/>
    <cellStyle name="20% - Accent3 3 2 4 2 3 2" xfId="11747"/>
    <cellStyle name="20% - Accent3 3 2 4 2 4" xfId="11744"/>
    <cellStyle name="20% - Accent3 3 2 4 3" xfId="1195"/>
    <cellStyle name="20% - Accent3 3 2 4 3 2" xfId="1196"/>
    <cellStyle name="20% - Accent3 3 2 4 3 2 2" xfId="11749"/>
    <cellStyle name="20% - Accent3 3 2 4 3 3" xfId="11748"/>
    <cellStyle name="20% - Accent3 3 2 4 4" xfId="1197"/>
    <cellStyle name="20% - Accent3 3 2 4 4 2" xfId="11750"/>
    <cellStyle name="20% - Accent3 3 2 4 5" xfId="11743"/>
    <cellStyle name="20% - Accent3 3 2 5" xfId="1198"/>
    <cellStyle name="20% - Accent3 3 2 5 2" xfId="1199"/>
    <cellStyle name="20% - Accent3 3 2 5 2 2" xfId="1200"/>
    <cellStyle name="20% - Accent3 3 2 5 2 2 2" xfId="1201"/>
    <cellStyle name="20% - Accent3 3 2 5 2 2 2 2" xfId="11754"/>
    <cellStyle name="20% - Accent3 3 2 5 2 2 3" xfId="11753"/>
    <cellStyle name="20% - Accent3 3 2 5 2 3" xfId="1202"/>
    <cellStyle name="20% - Accent3 3 2 5 2 3 2" xfId="11755"/>
    <cellStyle name="20% - Accent3 3 2 5 2 4" xfId="11752"/>
    <cellStyle name="20% - Accent3 3 2 5 3" xfId="1203"/>
    <cellStyle name="20% - Accent3 3 2 5 3 2" xfId="1204"/>
    <cellStyle name="20% - Accent3 3 2 5 3 2 2" xfId="11757"/>
    <cellStyle name="20% - Accent3 3 2 5 3 3" xfId="11756"/>
    <cellStyle name="20% - Accent3 3 2 5 4" xfId="1205"/>
    <cellStyle name="20% - Accent3 3 2 5 4 2" xfId="11758"/>
    <cellStyle name="20% - Accent3 3 2 5 5" xfId="11751"/>
    <cellStyle name="20% - Accent3 3 2 6" xfId="1206"/>
    <cellStyle name="20% - Accent3 3 2 6 2" xfId="1207"/>
    <cellStyle name="20% - Accent3 3 2 6 2 2" xfId="1208"/>
    <cellStyle name="20% - Accent3 3 2 6 2 2 2" xfId="11761"/>
    <cellStyle name="20% - Accent3 3 2 6 2 3" xfId="11760"/>
    <cellStyle name="20% - Accent3 3 2 6 3" xfId="1209"/>
    <cellStyle name="20% - Accent3 3 2 6 3 2" xfId="11762"/>
    <cellStyle name="20% - Accent3 3 2 6 4" xfId="11759"/>
    <cellStyle name="20% - Accent3 3 2 7" xfId="1210"/>
    <cellStyle name="20% - Accent3 3 2 7 2" xfId="1211"/>
    <cellStyle name="20% - Accent3 3 2 7 2 2" xfId="11764"/>
    <cellStyle name="20% - Accent3 3 2 7 3" xfId="11763"/>
    <cellStyle name="20% - Accent3 3 2 8" xfId="1212"/>
    <cellStyle name="20% - Accent3 3 2 8 2" xfId="1213"/>
    <cellStyle name="20% - Accent3 3 2 8 2 2" xfId="11766"/>
    <cellStyle name="20% - Accent3 3 2 8 3" xfId="11765"/>
    <cellStyle name="20% - Accent3 3 2 9" xfId="1214"/>
    <cellStyle name="20% - Accent3 3 2 9 2" xfId="11767"/>
    <cellStyle name="20% - Accent3 3 3" xfId="1215"/>
    <cellStyle name="20% - Accent3 3 4" xfId="1216"/>
    <cellStyle name="20% - Accent3 3 4 2" xfId="1217"/>
    <cellStyle name="20% - Accent3 3 4 2 2" xfId="1218"/>
    <cellStyle name="20% - Accent3 3 4 2 2 2" xfId="1219"/>
    <cellStyle name="20% - Accent3 3 4 2 2 2 2" xfId="1220"/>
    <cellStyle name="20% - Accent3 3 4 2 2 2 2 2" xfId="11772"/>
    <cellStyle name="20% - Accent3 3 4 2 2 2 3" xfId="11771"/>
    <cellStyle name="20% - Accent3 3 4 2 2 3" xfId="1221"/>
    <cellStyle name="20% - Accent3 3 4 2 2 3 2" xfId="11773"/>
    <cellStyle name="20% - Accent3 3 4 2 2 4" xfId="11770"/>
    <cellStyle name="20% - Accent3 3 4 2 3" xfId="1222"/>
    <cellStyle name="20% - Accent3 3 4 2 3 2" xfId="1223"/>
    <cellStyle name="20% - Accent3 3 4 2 3 2 2" xfId="11775"/>
    <cellStyle name="20% - Accent3 3 4 2 3 3" xfId="11774"/>
    <cellStyle name="20% - Accent3 3 4 2 4" xfId="1224"/>
    <cellStyle name="20% - Accent3 3 4 2 4 2" xfId="11776"/>
    <cellStyle name="20% - Accent3 3 4 2 5" xfId="11769"/>
    <cellStyle name="20% - Accent3 3 4 3" xfId="1225"/>
    <cellStyle name="20% - Accent3 3 4 3 2" xfId="1226"/>
    <cellStyle name="20% - Accent3 3 4 3 2 2" xfId="1227"/>
    <cellStyle name="20% - Accent3 3 4 3 2 2 2" xfId="1228"/>
    <cellStyle name="20% - Accent3 3 4 3 2 2 2 2" xfId="11780"/>
    <cellStyle name="20% - Accent3 3 4 3 2 2 3" xfId="11779"/>
    <cellStyle name="20% - Accent3 3 4 3 2 3" xfId="1229"/>
    <cellStyle name="20% - Accent3 3 4 3 2 3 2" xfId="11781"/>
    <cellStyle name="20% - Accent3 3 4 3 2 4" xfId="11778"/>
    <cellStyle name="20% - Accent3 3 4 3 3" xfId="1230"/>
    <cellStyle name="20% - Accent3 3 4 3 3 2" xfId="1231"/>
    <cellStyle name="20% - Accent3 3 4 3 3 2 2" xfId="11783"/>
    <cellStyle name="20% - Accent3 3 4 3 3 3" xfId="11782"/>
    <cellStyle name="20% - Accent3 3 4 3 4" xfId="1232"/>
    <cellStyle name="20% - Accent3 3 4 3 4 2" xfId="11784"/>
    <cellStyle name="20% - Accent3 3 4 3 5" xfId="11777"/>
    <cellStyle name="20% - Accent3 3 4 4" xfId="1233"/>
    <cellStyle name="20% - Accent3 3 4 4 2" xfId="1234"/>
    <cellStyle name="20% - Accent3 3 4 4 2 2" xfId="1235"/>
    <cellStyle name="20% - Accent3 3 4 4 2 2 2" xfId="11787"/>
    <cellStyle name="20% - Accent3 3 4 4 2 3" xfId="11786"/>
    <cellStyle name="20% - Accent3 3 4 4 3" xfId="1236"/>
    <cellStyle name="20% - Accent3 3 4 4 3 2" xfId="11788"/>
    <cellStyle name="20% - Accent3 3 4 4 4" xfId="11785"/>
    <cellStyle name="20% - Accent3 3 4 5" xfId="1237"/>
    <cellStyle name="20% - Accent3 3 4 5 2" xfId="1238"/>
    <cellStyle name="20% - Accent3 3 4 5 2 2" xfId="11790"/>
    <cellStyle name="20% - Accent3 3 4 5 3" xfId="11789"/>
    <cellStyle name="20% - Accent3 3 4 6" xfId="1239"/>
    <cellStyle name="20% - Accent3 3 4 6 2" xfId="1240"/>
    <cellStyle name="20% - Accent3 3 4 6 2 2" xfId="11792"/>
    <cellStyle name="20% - Accent3 3 4 6 3" xfId="11791"/>
    <cellStyle name="20% - Accent3 3 4 7" xfId="1241"/>
    <cellStyle name="20% - Accent3 3 4 7 2" xfId="11793"/>
    <cellStyle name="20% - Accent3 3 4 8" xfId="11768"/>
    <cellStyle name="20% - Accent3 3 5" xfId="1242"/>
    <cellStyle name="20% - Accent3 3 5 2" xfId="1243"/>
    <cellStyle name="20% - Accent3 3 5 2 2" xfId="1244"/>
    <cellStyle name="20% - Accent3 3 5 2 2 2" xfId="1245"/>
    <cellStyle name="20% - Accent3 3 5 2 2 2 2" xfId="11797"/>
    <cellStyle name="20% - Accent3 3 5 2 2 3" xfId="11796"/>
    <cellStyle name="20% - Accent3 3 5 2 3" xfId="1246"/>
    <cellStyle name="20% - Accent3 3 5 2 3 2" xfId="11798"/>
    <cellStyle name="20% - Accent3 3 5 2 4" xfId="11795"/>
    <cellStyle name="20% - Accent3 3 5 3" xfId="1247"/>
    <cellStyle name="20% - Accent3 3 5 3 2" xfId="1248"/>
    <cellStyle name="20% - Accent3 3 5 3 2 2" xfId="11800"/>
    <cellStyle name="20% - Accent3 3 5 3 3" xfId="11799"/>
    <cellStyle name="20% - Accent3 3 5 4" xfId="1249"/>
    <cellStyle name="20% - Accent3 3 5 4 2" xfId="11801"/>
    <cellStyle name="20% - Accent3 3 5 5" xfId="11794"/>
    <cellStyle name="20% - Accent3 3 6" xfId="1250"/>
    <cellStyle name="20% - Accent3 3 6 2" xfId="1251"/>
    <cellStyle name="20% - Accent3 3 6 2 2" xfId="1252"/>
    <cellStyle name="20% - Accent3 3 6 2 2 2" xfId="1253"/>
    <cellStyle name="20% - Accent3 3 6 2 2 2 2" xfId="11805"/>
    <cellStyle name="20% - Accent3 3 6 2 2 3" xfId="11804"/>
    <cellStyle name="20% - Accent3 3 6 2 3" xfId="1254"/>
    <cellStyle name="20% - Accent3 3 6 2 3 2" xfId="11806"/>
    <cellStyle name="20% - Accent3 3 6 2 4" xfId="11803"/>
    <cellStyle name="20% - Accent3 3 6 3" xfId="1255"/>
    <cellStyle name="20% - Accent3 3 6 3 2" xfId="1256"/>
    <cellStyle name="20% - Accent3 3 6 3 2 2" xfId="11808"/>
    <cellStyle name="20% - Accent3 3 6 3 3" xfId="11807"/>
    <cellStyle name="20% - Accent3 3 6 4" xfId="1257"/>
    <cellStyle name="20% - Accent3 3 6 4 2" xfId="11809"/>
    <cellStyle name="20% - Accent3 3 6 5" xfId="11802"/>
    <cellStyle name="20% - Accent3 3 7" xfId="1258"/>
    <cellStyle name="20% - Accent3 3 7 2" xfId="1259"/>
    <cellStyle name="20% - Accent3 3 7 2 2" xfId="1260"/>
    <cellStyle name="20% - Accent3 3 7 2 2 2" xfId="1261"/>
    <cellStyle name="20% - Accent3 3 7 2 2 2 2" xfId="11813"/>
    <cellStyle name="20% - Accent3 3 7 2 2 3" xfId="11812"/>
    <cellStyle name="20% - Accent3 3 7 2 3" xfId="1262"/>
    <cellStyle name="20% - Accent3 3 7 2 3 2" xfId="11814"/>
    <cellStyle name="20% - Accent3 3 7 2 4" xfId="11811"/>
    <cellStyle name="20% - Accent3 3 7 3" xfId="1263"/>
    <cellStyle name="20% - Accent3 3 7 3 2" xfId="1264"/>
    <cellStyle name="20% - Accent3 3 7 3 2 2" xfId="11816"/>
    <cellStyle name="20% - Accent3 3 7 3 3" xfId="11815"/>
    <cellStyle name="20% - Accent3 3 7 4" xfId="1265"/>
    <cellStyle name="20% - Accent3 3 7 4 2" xfId="11817"/>
    <cellStyle name="20% - Accent3 3 7 5" xfId="11810"/>
    <cellStyle name="20% - Accent3 3 8" xfId="1266"/>
    <cellStyle name="20% - Accent3 3 8 2" xfId="1267"/>
    <cellStyle name="20% - Accent3 3 8 2 2" xfId="1268"/>
    <cellStyle name="20% - Accent3 3 8 2 2 2" xfId="11820"/>
    <cellStyle name="20% - Accent3 3 8 2 3" xfId="11819"/>
    <cellStyle name="20% - Accent3 3 8 3" xfId="1269"/>
    <cellStyle name="20% - Accent3 3 8 3 2" xfId="11821"/>
    <cellStyle name="20% - Accent3 3 8 4" xfId="11818"/>
    <cellStyle name="20% - Accent3 3 9" xfId="1270"/>
    <cellStyle name="20% - Accent3 3 9 2" xfId="1271"/>
    <cellStyle name="20% - Accent3 3 9 2 2" xfId="11823"/>
    <cellStyle name="20% - Accent3 3 9 3" xfId="11822"/>
    <cellStyle name="20% - Accent3 4" xfId="1272"/>
    <cellStyle name="20% - Accent3 4 10" xfId="11824"/>
    <cellStyle name="20% - Accent3 4 11" xfId="10758"/>
    <cellStyle name="20% - Accent3 4 2" xfId="1273"/>
    <cellStyle name="20% - Accent3 4 2 2" xfId="1274"/>
    <cellStyle name="20% - Accent3 4 2 2 2" xfId="1275"/>
    <cellStyle name="20% - Accent3 4 2 2 2 2" xfId="1276"/>
    <cellStyle name="20% - Accent3 4 2 2 2 2 2" xfId="1277"/>
    <cellStyle name="20% - Accent3 4 2 2 2 2 2 2" xfId="11829"/>
    <cellStyle name="20% - Accent3 4 2 2 2 2 3" xfId="11828"/>
    <cellStyle name="20% - Accent3 4 2 2 2 3" xfId="1278"/>
    <cellStyle name="20% - Accent3 4 2 2 2 3 2" xfId="11830"/>
    <cellStyle name="20% - Accent3 4 2 2 2 4" xfId="11827"/>
    <cellStyle name="20% - Accent3 4 2 2 3" xfId="1279"/>
    <cellStyle name="20% - Accent3 4 2 2 3 2" xfId="1280"/>
    <cellStyle name="20% - Accent3 4 2 2 3 2 2" xfId="11832"/>
    <cellStyle name="20% - Accent3 4 2 2 3 3" xfId="11831"/>
    <cellStyle name="20% - Accent3 4 2 2 4" xfId="1281"/>
    <cellStyle name="20% - Accent3 4 2 2 4 2" xfId="11833"/>
    <cellStyle name="20% - Accent3 4 2 2 5" xfId="11826"/>
    <cellStyle name="20% - Accent3 4 2 3" xfId="1282"/>
    <cellStyle name="20% - Accent3 4 2 3 2" xfId="1283"/>
    <cellStyle name="20% - Accent3 4 2 3 2 2" xfId="1284"/>
    <cellStyle name="20% - Accent3 4 2 3 2 2 2" xfId="1285"/>
    <cellStyle name="20% - Accent3 4 2 3 2 2 2 2" xfId="11837"/>
    <cellStyle name="20% - Accent3 4 2 3 2 2 3" xfId="11836"/>
    <cellStyle name="20% - Accent3 4 2 3 2 3" xfId="1286"/>
    <cellStyle name="20% - Accent3 4 2 3 2 3 2" xfId="11838"/>
    <cellStyle name="20% - Accent3 4 2 3 2 4" xfId="11835"/>
    <cellStyle name="20% - Accent3 4 2 3 3" xfId="1287"/>
    <cellStyle name="20% - Accent3 4 2 3 3 2" xfId="1288"/>
    <cellStyle name="20% - Accent3 4 2 3 3 2 2" xfId="11840"/>
    <cellStyle name="20% - Accent3 4 2 3 3 3" xfId="11839"/>
    <cellStyle name="20% - Accent3 4 2 3 4" xfId="1289"/>
    <cellStyle name="20% - Accent3 4 2 3 4 2" xfId="11841"/>
    <cellStyle name="20% - Accent3 4 2 3 5" xfId="11834"/>
    <cellStyle name="20% - Accent3 4 2 4" xfId="1290"/>
    <cellStyle name="20% - Accent3 4 2 4 2" xfId="1291"/>
    <cellStyle name="20% - Accent3 4 2 4 2 2" xfId="1292"/>
    <cellStyle name="20% - Accent3 4 2 4 2 2 2" xfId="1293"/>
    <cellStyle name="20% - Accent3 4 2 4 2 2 2 2" xfId="11845"/>
    <cellStyle name="20% - Accent3 4 2 4 2 2 3" xfId="11844"/>
    <cellStyle name="20% - Accent3 4 2 4 2 3" xfId="1294"/>
    <cellStyle name="20% - Accent3 4 2 4 2 3 2" xfId="11846"/>
    <cellStyle name="20% - Accent3 4 2 4 2 4" xfId="11843"/>
    <cellStyle name="20% - Accent3 4 2 4 3" xfId="1295"/>
    <cellStyle name="20% - Accent3 4 2 4 3 2" xfId="1296"/>
    <cellStyle name="20% - Accent3 4 2 4 3 2 2" xfId="11848"/>
    <cellStyle name="20% - Accent3 4 2 4 3 3" xfId="11847"/>
    <cellStyle name="20% - Accent3 4 2 4 4" xfId="1297"/>
    <cellStyle name="20% - Accent3 4 2 4 4 2" xfId="11849"/>
    <cellStyle name="20% - Accent3 4 2 4 5" xfId="11842"/>
    <cellStyle name="20% - Accent3 4 2 5" xfId="1298"/>
    <cellStyle name="20% - Accent3 4 2 5 2" xfId="1299"/>
    <cellStyle name="20% - Accent3 4 2 5 2 2" xfId="1300"/>
    <cellStyle name="20% - Accent3 4 2 5 2 2 2" xfId="11852"/>
    <cellStyle name="20% - Accent3 4 2 5 2 3" xfId="11851"/>
    <cellStyle name="20% - Accent3 4 2 5 3" xfId="1301"/>
    <cellStyle name="20% - Accent3 4 2 5 3 2" xfId="11853"/>
    <cellStyle name="20% - Accent3 4 2 5 4" xfId="11850"/>
    <cellStyle name="20% - Accent3 4 2 6" xfId="1302"/>
    <cellStyle name="20% - Accent3 4 2 6 2" xfId="1303"/>
    <cellStyle name="20% - Accent3 4 2 6 2 2" xfId="11855"/>
    <cellStyle name="20% - Accent3 4 2 6 3" xfId="11854"/>
    <cellStyle name="20% - Accent3 4 2 7" xfId="1304"/>
    <cellStyle name="20% - Accent3 4 2 7 2" xfId="1305"/>
    <cellStyle name="20% - Accent3 4 2 7 2 2" xfId="11857"/>
    <cellStyle name="20% - Accent3 4 2 7 3" xfId="11856"/>
    <cellStyle name="20% - Accent3 4 2 8" xfId="1306"/>
    <cellStyle name="20% - Accent3 4 2 8 2" xfId="11858"/>
    <cellStyle name="20% - Accent3 4 2 9" xfId="11825"/>
    <cellStyle name="20% - Accent3 4 3" xfId="1307"/>
    <cellStyle name="20% - Accent3 4 4" xfId="1308"/>
    <cellStyle name="20% - Accent3 4 4 2" xfId="1309"/>
    <cellStyle name="20% - Accent3 4 4 2 2" xfId="1310"/>
    <cellStyle name="20% - Accent3 4 4 2 2 2" xfId="1311"/>
    <cellStyle name="20% - Accent3 4 4 2 2 2 2" xfId="11862"/>
    <cellStyle name="20% - Accent3 4 4 2 2 3" xfId="11861"/>
    <cellStyle name="20% - Accent3 4 4 2 3" xfId="1312"/>
    <cellStyle name="20% - Accent3 4 4 2 3 2" xfId="11863"/>
    <cellStyle name="20% - Accent3 4 4 2 4" xfId="11860"/>
    <cellStyle name="20% - Accent3 4 4 3" xfId="1313"/>
    <cellStyle name="20% - Accent3 4 4 3 2" xfId="1314"/>
    <cellStyle name="20% - Accent3 4 4 3 2 2" xfId="11865"/>
    <cellStyle name="20% - Accent3 4 4 3 3" xfId="11864"/>
    <cellStyle name="20% - Accent3 4 4 4" xfId="1315"/>
    <cellStyle name="20% - Accent3 4 4 4 2" xfId="11866"/>
    <cellStyle name="20% - Accent3 4 4 5" xfId="11859"/>
    <cellStyle name="20% - Accent3 4 5" xfId="1316"/>
    <cellStyle name="20% - Accent3 4 5 2" xfId="1317"/>
    <cellStyle name="20% - Accent3 4 5 2 2" xfId="1318"/>
    <cellStyle name="20% - Accent3 4 5 2 2 2" xfId="1319"/>
    <cellStyle name="20% - Accent3 4 5 2 2 2 2" xfId="11870"/>
    <cellStyle name="20% - Accent3 4 5 2 2 3" xfId="11869"/>
    <cellStyle name="20% - Accent3 4 5 2 3" xfId="1320"/>
    <cellStyle name="20% - Accent3 4 5 2 3 2" xfId="11871"/>
    <cellStyle name="20% - Accent3 4 5 2 4" xfId="11868"/>
    <cellStyle name="20% - Accent3 4 5 3" xfId="1321"/>
    <cellStyle name="20% - Accent3 4 5 3 2" xfId="1322"/>
    <cellStyle name="20% - Accent3 4 5 3 2 2" xfId="11873"/>
    <cellStyle name="20% - Accent3 4 5 3 3" xfId="11872"/>
    <cellStyle name="20% - Accent3 4 5 4" xfId="1323"/>
    <cellStyle name="20% - Accent3 4 5 4 2" xfId="11874"/>
    <cellStyle name="20% - Accent3 4 5 5" xfId="11867"/>
    <cellStyle name="20% - Accent3 4 6" xfId="1324"/>
    <cellStyle name="20% - Accent3 4 6 2" xfId="1325"/>
    <cellStyle name="20% - Accent3 4 6 2 2" xfId="1326"/>
    <cellStyle name="20% - Accent3 4 6 2 2 2" xfId="1327"/>
    <cellStyle name="20% - Accent3 4 6 2 2 2 2" xfId="11878"/>
    <cellStyle name="20% - Accent3 4 6 2 2 3" xfId="11877"/>
    <cellStyle name="20% - Accent3 4 6 2 3" xfId="1328"/>
    <cellStyle name="20% - Accent3 4 6 2 3 2" xfId="11879"/>
    <cellStyle name="20% - Accent3 4 6 2 4" xfId="11876"/>
    <cellStyle name="20% - Accent3 4 6 3" xfId="1329"/>
    <cellStyle name="20% - Accent3 4 6 3 2" xfId="1330"/>
    <cellStyle name="20% - Accent3 4 6 3 2 2" xfId="11881"/>
    <cellStyle name="20% - Accent3 4 6 3 3" xfId="11880"/>
    <cellStyle name="20% - Accent3 4 6 4" xfId="1331"/>
    <cellStyle name="20% - Accent3 4 6 4 2" xfId="11882"/>
    <cellStyle name="20% - Accent3 4 6 5" xfId="11875"/>
    <cellStyle name="20% - Accent3 4 7" xfId="1332"/>
    <cellStyle name="20% - Accent3 4 7 2" xfId="1333"/>
    <cellStyle name="20% - Accent3 4 7 2 2" xfId="1334"/>
    <cellStyle name="20% - Accent3 4 7 2 2 2" xfId="11885"/>
    <cellStyle name="20% - Accent3 4 7 2 3" xfId="11884"/>
    <cellStyle name="20% - Accent3 4 7 3" xfId="1335"/>
    <cellStyle name="20% - Accent3 4 7 3 2" xfId="11886"/>
    <cellStyle name="20% - Accent3 4 7 4" xfId="11883"/>
    <cellStyle name="20% - Accent3 4 8" xfId="1336"/>
    <cellStyle name="20% - Accent3 4 8 2" xfId="1337"/>
    <cellStyle name="20% - Accent3 4 8 2 2" xfId="11888"/>
    <cellStyle name="20% - Accent3 4 8 3" xfId="11887"/>
    <cellStyle name="20% - Accent3 4 9" xfId="1338"/>
    <cellStyle name="20% - Accent3 4 9 2" xfId="1339"/>
    <cellStyle name="20% - Accent3 4 9 2 2" xfId="11890"/>
    <cellStyle name="20% - Accent3 4 9 3" xfId="11889"/>
    <cellStyle name="20% - Accent3 5" xfId="1340"/>
    <cellStyle name="20% - Accent3 5 2" xfId="1341"/>
    <cellStyle name="20% - Accent3 5 2 2" xfId="1342"/>
    <cellStyle name="20% - Accent3 5 2 2 2" xfId="1343"/>
    <cellStyle name="20% - Accent3 5 2 2 2 2" xfId="1344"/>
    <cellStyle name="20% - Accent3 5 2 2 2 2 2" xfId="11895"/>
    <cellStyle name="20% - Accent3 5 2 2 2 3" xfId="11894"/>
    <cellStyle name="20% - Accent3 5 2 2 3" xfId="1345"/>
    <cellStyle name="20% - Accent3 5 2 2 3 2" xfId="11896"/>
    <cellStyle name="20% - Accent3 5 2 2 4" xfId="11893"/>
    <cellStyle name="20% - Accent3 5 2 3" xfId="1346"/>
    <cellStyle name="20% - Accent3 5 2 3 2" xfId="1347"/>
    <cellStyle name="20% - Accent3 5 2 3 2 2" xfId="11898"/>
    <cellStyle name="20% - Accent3 5 2 3 3" xfId="11897"/>
    <cellStyle name="20% - Accent3 5 2 4" xfId="1348"/>
    <cellStyle name="20% - Accent3 5 2 4 2" xfId="11899"/>
    <cellStyle name="20% - Accent3 5 2 5" xfId="11892"/>
    <cellStyle name="20% - Accent3 5 3" xfId="1349"/>
    <cellStyle name="20% - Accent3 5 3 2" xfId="1350"/>
    <cellStyle name="20% - Accent3 5 3 2 2" xfId="1351"/>
    <cellStyle name="20% - Accent3 5 3 2 2 2" xfId="1352"/>
    <cellStyle name="20% - Accent3 5 3 2 2 2 2" xfId="11903"/>
    <cellStyle name="20% - Accent3 5 3 2 2 3" xfId="11902"/>
    <cellStyle name="20% - Accent3 5 3 2 3" xfId="1353"/>
    <cellStyle name="20% - Accent3 5 3 2 3 2" xfId="11904"/>
    <cellStyle name="20% - Accent3 5 3 2 4" xfId="11901"/>
    <cellStyle name="20% - Accent3 5 3 3" xfId="1354"/>
    <cellStyle name="20% - Accent3 5 3 3 2" xfId="1355"/>
    <cellStyle name="20% - Accent3 5 3 3 2 2" xfId="11906"/>
    <cellStyle name="20% - Accent3 5 3 3 3" xfId="11905"/>
    <cellStyle name="20% - Accent3 5 3 4" xfId="1356"/>
    <cellStyle name="20% - Accent3 5 3 4 2" xfId="11907"/>
    <cellStyle name="20% - Accent3 5 3 5" xfId="11900"/>
    <cellStyle name="20% - Accent3 5 4" xfId="1357"/>
    <cellStyle name="20% - Accent3 5 4 2" xfId="1358"/>
    <cellStyle name="20% - Accent3 5 4 2 2" xfId="1359"/>
    <cellStyle name="20% - Accent3 5 4 2 2 2" xfId="1360"/>
    <cellStyle name="20% - Accent3 5 4 2 2 2 2" xfId="11911"/>
    <cellStyle name="20% - Accent3 5 4 2 2 3" xfId="11910"/>
    <cellStyle name="20% - Accent3 5 4 2 3" xfId="1361"/>
    <cellStyle name="20% - Accent3 5 4 2 3 2" xfId="11912"/>
    <cellStyle name="20% - Accent3 5 4 2 4" xfId="11909"/>
    <cellStyle name="20% - Accent3 5 4 3" xfId="1362"/>
    <cellStyle name="20% - Accent3 5 4 3 2" xfId="1363"/>
    <cellStyle name="20% - Accent3 5 4 3 2 2" xfId="11914"/>
    <cellStyle name="20% - Accent3 5 4 3 3" xfId="11913"/>
    <cellStyle name="20% - Accent3 5 4 4" xfId="1364"/>
    <cellStyle name="20% - Accent3 5 4 4 2" xfId="11915"/>
    <cellStyle name="20% - Accent3 5 4 5" xfId="11908"/>
    <cellStyle name="20% - Accent3 5 5" xfId="1365"/>
    <cellStyle name="20% - Accent3 5 5 2" xfId="1366"/>
    <cellStyle name="20% - Accent3 5 5 2 2" xfId="1367"/>
    <cellStyle name="20% - Accent3 5 5 2 2 2" xfId="11918"/>
    <cellStyle name="20% - Accent3 5 5 2 3" xfId="11917"/>
    <cellStyle name="20% - Accent3 5 5 3" xfId="1368"/>
    <cellStyle name="20% - Accent3 5 5 3 2" xfId="11919"/>
    <cellStyle name="20% - Accent3 5 5 4" xfId="11916"/>
    <cellStyle name="20% - Accent3 5 6" xfId="1369"/>
    <cellStyle name="20% - Accent3 5 6 2" xfId="1370"/>
    <cellStyle name="20% - Accent3 5 6 2 2" xfId="11921"/>
    <cellStyle name="20% - Accent3 5 6 3" xfId="11920"/>
    <cellStyle name="20% - Accent3 5 7" xfId="1371"/>
    <cellStyle name="20% - Accent3 5 7 2" xfId="1372"/>
    <cellStyle name="20% - Accent3 5 7 2 2" xfId="11923"/>
    <cellStyle name="20% - Accent3 5 7 3" xfId="11922"/>
    <cellStyle name="20% - Accent3 5 8" xfId="1373"/>
    <cellStyle name="20% - Accent3 5 8 2" xfId="11924"/>
    <cellStyle name="20% - Accent3 5 9" xfId="11891"/>
    <cellStyle name="20% - Accent3 6" xfId="1374"/>
    <cellStyle name="20% - Accent3 6 2" xfId="1375"/>
    <cellStyle name="20% - Accent3 6 2 2" xfId="1376"/>
    <cellStyle name="20% - Accent3 6 2 2 2" xfId="1377"/>
    <cellStyle name="20% - Accent3 6 2 2 2 2" xfId="11928"/>
    <cellStyle name="20% - Accent3 6 2 2 3" xfId="11927"/>
    <cellStyle name="20% - Accent3 6 2 3" xfId="1378"/>
    <cellStyle name="20% - Accent3 6 2 3 2" xfId="11929"/>
    <cellStyle name="20% - Accent3 6 2 4" xfId="11926"/>
    <cellStyle name="20% - Accent3 6 3" xfId="1379"/>
    <cellStyle name="20% - Accent3 6 3 2" xfId="1380"/>
    <cellStyle name="20% - Accent3 6 3 2 2" xfId="11931"/>
    <cellStyle name="20% - Accent3 6 3 3" xfId="11930"/>
    <cellStyle name="20% - Accent3 6 4" xfId="1381"/>
    <cellStyle name="20% - Accent3 6 4 2" xfId="11932"/>
    <cellStyle name="20% - Accent3 6 5" xfId="11925"/>
    <cellStyle name="20% - Accent3 7" xfId="1382"/>
    <cellStyle name="20% - Accent3 7 2" xfId="1383"/>
    <cellStyle name="20% - Accent3 7 2 2" xfId="1384"/>
    <cellStyle name="20% - Accent3 7 2 2 2" xfId="1385"/>
    <cellStyle name="20% - Accent3 7 2 2 2 2" xfId="11936"/>
    <cellStyle name="20% - Accent3 7 2 2 3" xfId="11935"/>
    <cellStyle name="20% - Accent3 7 2 3" xfId="1386"/>
    <cellStyle name="20% - Accent3 7 2 3 2" xfId="11937"/>
    <cellStyle name="20% - Accent3 7 2 4" xfId="11934"/>
    <cellStyle name="20% - Accent3 7 3" xfId="1387"/>
    <cellStyle name="20% - Accent3 7 3 2" xfId="1388"/>
    <cellStyle name="20% - Accent3 7 3 2 2" xfId="11939"/>
    <cellStyle name="20% - Accent3 7 3 3" xfId="11938"/>
    <cellStyle name="20% - Accent3 7 4" xfId="1389"/>
    <cellStyle name="20% - Accent3 7 4 2" xfId="11940"/>
    <cellStyle name="20% - Accent3 7 5" xfId="11933"/>
    <cellStyle name="20% - Accent3 8" xfId="1390"/>
    <cellStyle name="20% - Accent3 8 2" xfId="1391"/>
    <cellStyle name="20% - Accent3 8 2 2" xfId="1392"/>
    <cellStyle name="20% - Accent3 8 2 2 2" xfId="1393"/>
    <cellStyle name="20% - Accent3 8 2 2 2 2" xfId="11944"/>
    <cellStyle name="20% - Accent3 8 2 2 3" xfId="11943"/>
    <cellStyle name="20% - Accent3 8 2 3" xfId="1394"/>
    <cellStyle name="20% - Accent3 8 2 3 2" xfId="11945"/>
    <cellStyle name="20% - Accent3 8 2 4" xfId="11942"/>
    <cellStyle name="20% - Accent3 8 3" xfId="1395"/>
    <cellStyle name="20% - Accent3 8 3 2" xfId="1396"/>
    <cellStyle name="20% - Accent3 8 3 2 2" xfId="11947"/>
    <cellStyle name="20% - Accent3 8 3 3" xfId="11946"/>
    <cellStyle name="20% - Accent3 8 4" xfId="1397"/>
    <cellStyle name="20% - Accent3 8 4 2" xfId="11948"/>
    <cellStyle name="20% - Accent3 8 5" xfId="11941"/>
    <cellStyle name="20% - Accent3 9" xfId="1398"/>
    <cellStyle name="20% - Accent3 9 2" xfId="1399"/>
    <cellStyle name="20% - Accent3 9 2 2" xfId="1400"/>
    <cellStyle name="20% - Accent3 9 2 2 2" xfId="1401"/>
    <cellStyle name="20% - Accent3 9 2 2 2 2" xfId="11952"/>
    <cellStyle name="20% - Accent3 9 2 2 3" xfId="11951"/>
    <cellStyle name="20% - Accent3 9 2 3" xfId="1402"/>
    <cellStyle name="20% - Accent3 9 2 3 2" xfId="11953"/>
    <cellStyle name="20% - Accent3 9 2 4" xfId="11950"/>
    <cellStyle name="20% - Accent3 9 3" xfId="1403"/>
    <cellStyle name="20% - Accent3 9 3 2" xfId="1404"/>
    <cellStyle name="20% - Accent3 9 3 2 2" xfId="11955"/>
    <cellStyle name="20% - Accent3 9 3 3" xfId="11954"/>
    <cellStyle name="20% - Accent3 9 4" xfId="1405"/>
    <cellStyle name="20% - Accent3 9 4 2" xfId="11956"/>
    <cellStyle name="20% - Accent3 9 5" xfId="11949"/>
    <cellStyle name="20% - Accent4" xfId="37" builtinId="42" customBuiltin="1"/>
    <cellStyle name="20% - Accent4 10" xfId="1406"/>
    <cellStyle name="20% - Accent4 10 2" xfId="1407"/>
    <cellStyle name="20% - Accent4 10 2 2" xfId="1408"/>
    <cellStyle name="20% - Accent4 10 2 2 2" xfId="11959"/>
    <cellStyle name="20% - Accent4 10 2 3" xfId="11958"/>
    <cellStyle name="20% - Accent4 10 3" xfId="1409"/>
    <cellStyle name="20% - Accent4 10 3 2" xfId="11960"/>
    <cellStyle name="20% - Accent4 10 4" xfId="11957"/>
    <cellStyle name="20% - Accent4 11" xfId="1410"/>
    <cellStyle name="20% - Accent4 11 2" xfId="1411"/>
    <cellStyle name="20% - Accent4 11 2 2" xfId="11962"/>
    <cellStyle name="20% - Accent4 11 3" xfId="11961"/>
    <cellStyle name="20% - Accent4 12" xfId="1412"/>
    <cellStyle name="20% - Accent4 12 2" xfId="1413"/>
    <cellStyle name="20% - Accent4 12 2 2" xfId="11964"/>
    <cellStyle name="20% - Accent4 12 3" xfId="11963"/>
    <cellStyle name="20% - Accent4 13" xfId="1414"/>
    <cellStyle name="20% - Accent4 13 2" xfId="11965"/>
    <cellStyle name="20% - Accent4 14" xfId="19876"/>
    <cellStyle name="20% - Accent4 2" xfId="55"/>
    <cellStyle name="20% - Accent4 2 2" xfId="1415"/>
    <cellStyle name="20% - Accent4 2 2 2" xfId="10537"/>
    <cellStyle name="20% - Accent4 2 2 2 2" xfId="10538"/>
    <cellStyle name="20% - Accent4 2 2 2 2 2" xfId="19833"/>
    <cellStyle name="20% - Accent4 2 2 2 3" xfId="19832"/>
    <cellStyle name="20% - Accent4 2 2 3" xfId="10539"/>
    <cellStyle name="20% - Accent4 2 2 3 2" xfId="19834"/>
    <cellStyle name="20% - Accent4 2 2 4" xfId="10540"/>
    <cellStyle name="20% - Accent4 2 2 4 2" xfId="19835"/>
    <cellStyle name="20% - Accent4 2 3" xfId="1416"/>
    <cellStyle name="20% - Accent4 2 3 10" xfId="11966"/>
    <cellStyle name="20% - Accent4 2 3 2" xfId="1417"/>
    <cellStyle name="20% - Accent4 2 3 2 2" xfId="1418"/>
    <cellStyle name="20% - Accent4 2 3 2 2 2" xfId="1419"/>
    <cellStyle name="20% - Accent4 2 3 2 2 2 2" xfId="1420"/>
    <cellStyle name="20% - Accent4 2 3 2 2 2 2 2" xfId="1421"/>
    <cellStyle name="20% - Accent4 2 3 2 2 2 2 2 2" xfId="11971"/>
    <cellStyle name="20% - Accent4 2 3 2 2 2 2 3" xfId="11970"/>
    <cellStyle name="20% - Accent4 2 3 2 2 2 3" xfId="1422"/>
    <cellStyle name="20% - Accent4 2 3 2 2 2 3 2" xfId="11972"/>
    <cellStyle name="20% - Accent4 2 3 2 2 2 4" xfId="11969"/>
    <cellStyle name="20% - Accent4 2 3 2 2 3" xfId="1423"/>
    <cellStyle name="20% - Accent4 2 3 2 2 3 2" xfId="1424"/>
    <cellStyle name="20% - Accent4 2 3 2 2 3 2 2" xfId="11974"/>
    <cellStyle name="20% - Accent4 2 3 2 2 3 3" xfId="11973"/>
    <cellStyle name="20% - Accent4 2 3 2 2 4" xfId="1425"/>
    <cellStyle name="20% - Accent4 2 3 2 2 4 2" xfId="11975"/>
    <cellStyle name="20% - Accent4 2 3 2 2 5" xfId="11968"/>
    <cellStyle name="20% - Accent4 2 3 2 3" xfId="1426"/>
    <cellStyle name="20% - Accent4 2 3 2 3 2" xfId="1427"/>
    <cellStyle name="20% - Accent4 2 3 2 3 2 2" xfId="1428"/>
    <cellStyle name="20% - Accent4 2 3 2 3 2 2 2" xfId="1429"/>
    <cellStyle name="20% - Accent4 2 3 2 3 2 2 2 2" xfId="11979"/>
    <cellStyle name="20% - Accent4 2 3 2 3 2 2 3" xfId="11978"/>
    <cellStyle name="20% - Accent4 2 3 2 3 2 3" xfId="1430"/>
    <cellStyle name="20% - Accent4 2 3 2 3 2 3 2" xfId="11980"/>
    <cellStyle name="20% - Accent4 2 3 2 3 2 4" xfId="11977"/>
    <cellStyle name="20% - Accent4 2 3 2 3 3" xfId="1431"/>
    <cellStyle name="20% - Accent4 2 3 2 3 3 2" xfId="1432"/>
    <cellStyle name="20% - Accent4 2 3 2 3 3 2 2" xfId="11982"/>
    <cellStyle name="20% - Accent4 2 3 2 3 3 3" xfId="11981"/>
    <cellStyle name="20% - Accent4 2 3 2 3 4" xfId="1433"/>
    <cellStyle name="20% - Accent4 2 3 2 3 4 2" xfId="11983"/>
    <cellStyle name="20% - Accent4 2 3 2 3 5" xfId="11976"/>
    <cellStyle name="20% - Accent4 2 3 2 4" xfId="1434"/>
    <cellStyle name="20% - Accent4 2 3 2 4 2" xfId="1435"/>
    <cellStyle name="20% - Accent4 2 3 2 4 2 2" xfId="1436"/>
    <cellStyle name="20% - Accent4 2 3 2 4 2 2 2" xfId="1437"/>
    <cellStyle name="20% - Accent4 2 3 2 4 2 2 2 2" xfId="11987"/>
    <cellStyle name="20% - Accent4 2 3 2 4 2 2 3" xfId="11986"/>
    <cellStyle name="20% - Accent4 2 3 2 4 2 3" xfId="1438"/>
    <cellStyle name="20% - Accent4 2 3 2 4 2 3 2" xfId="11988"/>
    <cellStyle name="20% - Accent4 2 3 2 4 2 4" xfId="11985"/>
    <cellStyle name="20% - Accent4 2 3 2 4 3" xfId="1439"/>
    <cellStyle name="20% - Accent4 2 3 2 4 3 2" xfId="1440"/>
    <cellStyle name="20% - Accent4 2 3 2 4 3 2 2" xfId="11990"/>
    <cellStyle name="20% - Accent4 2 3 2 4 3 3" xfId="11989"/>
    <cellStyle name="20% - Accent4 2 3 2 4 4" xfId="1441"/>
    <cellStyle name="20% - Accent4 2 3 2 4 4 2" xfId="11991"/>
    <cellStyle name="20% - Accent4 2 3 2 4 5" xfId="11984"/>
    <cellStyle name="20% - Accent4 2 3 2 5" xfId="1442"/>
    <cellStyle name="20% - Accent4 2 3 2 5 2" xfId="1443"/>
    <cellStyle name="20% - Accent4 2 3 2 5 2 2" xfId="1444"/>
    <cellStyle name="20% - Accent4 2 3 2 5 2 2 2" xfId="11994"/>
    <cellStyle name="20% - Accent4 2 3 2 5 2 3" xfId="11993"/>
    <cellStyle name="20% - Accent4 2 3 2 5 3" xfId="1445"/>
    <cellStyle name="20% - Accent4 2 3 2 5 3 2" xfId="11995"/>
    <cellStyle name="20% - Accent4 2 3 2 5 4" xfId="11992"/>
    <cellStyle name="20% - Accent4 2 3 2 6" xfId="1446"/>
    <cellStyle name="20% - Accent4 2 3 2 6 2" xfId="1447"/>
    <cellStyle name="20% - Accent4 2 3 2 6 2 2" xfId="11997"/>
    <cellStyle name="20% - Accent4 2 3 2 6 3" xfId="11996"/>
    <cellStyle name="20% - Accent4 2 3 2 7" xfId="1448"/>
    <cellStyle name="20% - Accent4 2 3 2 7 2" xfId="1449"/>
    <cellStyle name="20% - Accent4 2 3 2 7 2 2" xfId="11999"/>
    <cellStyle name="20% - Accent4 2 3 2 7 3" xfId="11998"/>
    <cellStyle name="20% - Accent4 2 3 2 8" xfId="1450"/>
    <cellStyle name="20% - Accent4 2 3 2 8 2" xfId="12000"/>
    <cellStyle name="20% - Accent4 2 3 2 9" xfId="11967"/>
    <cellStyle name="20% - Accent4 2 3 3" xfId="1451"/>
    <cellStyle name="20% - Accent4 2 3 3 2" xfId="1452"/>
    <cellStyle name="20% - Accent4 2 3 3 2 2" xfId="1453"/>
    <cellStyle name="20% - Accent4 2 3 3 2 2 2" xfId="1454"/>
    <cellStyle name="20% - Accent4 2 3 3 2 2 2 2" xfId="12004"/>
    <cellStyle name="20% - Accent4 2 3 3 2 2 3" xfId="12003"/>
    <cellStyle name="20% - Accent4 2 3 3 2 3" xfId="1455"/>
    <cellStyle name="20% - Accent4 2 3 3 2 3 2" xfId="12005"/>
    <cellStyle name="20% - Accent4 2 3 3 2 4" xfId="12002"/>
    <cellStyle name="20% - Accent4 2 3 3 3" xfId="1456"/>
    <cellStyle name="20% - Accent4 2 3 3 3 2" xfId="1457"/>
    <cellStyle name="20% - Accent4 2 3 3 3 2 2" xfId="12007"/>
    <cellStyle name="20% - Accent4 2 3 3 3 3" xfId="12006"/>
    <cellStyle name="20% - Accent4 2 3 3 4" xfId="1458"/>
    <cellStyle name="20% - Accent4 2 3 3 4 2" xfId="12008"/>
    <cellStyle name="20% - Accent4 2 3 3 5" xfId="12001"/>
    <cellStyle name="20% - Accent4 2 3 4" xfId="1459"/>
    <cellStyle name="20% - Accent4 2 3 4 2" xfId="1460"/>
    <cellStyle name="20% - Accent4 2 3 4 2 2" xfId="1461"/>
    <cellStyle name="20% - Accent4 2 3 4 2 2 2" xfId="1462"/>
    <cellStyle name="20% - Accent4 2 3 4 2 2 2 2" xfId="12012"/>
    <cellStyle name="20% - Accent4 2 3 4 2 2 3" xfId="12011"/>
    <cellStyle name="20% - Accent4 2 3 4 2 3" xfId="1463"/>
    <cellStyle name="20% - Accent4 2 3 4 2 3 2" xfId="12013"/>
    <cellStyle name="20% - Accent4 2 3 4 2 4" xfId="12010"/>
    <cellStyle name="20% - Accent4 2 3 4 3" xfId="1464"/>
    <cellStyle name="20% - Accent4 2 3 4 3 2" xfId="1465"/>
    <cellStyle name="20% - Accent4 2 3 4 3 2 2" xfId="12015"/>
    <cellStyle name="20% - Accent4 2 3 4 3 3" xfId="12014"/>
    <cellStyle name="20% - Accent4 2 3 4 4" xfId="1466"/>
    <cellStyle name="20% - Accent4 2 3 4 4 2" xfId="12016"/>
    <cellStyle name="20% - Accent4 2 3 4 5" xfId="12009"/>
    <cellStyle name="20% - Accent4 2 3 5" xfId="1467"/>
    <cellStyle name="20% - Accent4 2 3 5 2" xfId="1468"/>
    <cellStyle name="20% - Accent4 2 3 5 2 2" xfId="1469"/>
    <cellStyle name="20% - Accent4 2 3 5 2 2 2" xfId="1470"/>
    <cellStyle name="20% - Accent4 2 3 5 2 2 2 2" xfId="12020"/>
    <cellStyle name="20% - Accent4 2 3 5 2 2 3" xfId="12019"/>
    <cellStyle name="20% - Accent4 2 3 5 2 3" xfId="1471"/>
    <cellStyle name="20% - Accent4 2 3 5 2 3 2" xfId="12021"/>
    <cellStyle name="20% - Accent4 2 3 5 2 4" xfId="12018"/>
    <cellStyle name="20% - Accent4 2 3 5 3" xfId="1472"/>
    <cellStyle name="20% - Accent4 2 3 5 3 2" xfId="1473"/>
    <cellStyle name="20% - Accent4 2 3 5 3 2 2" xfId="12023"/>
    <cellStyle name="20% - Accent4 2 3 5 3 3" xfId="12022"/>
    <cellStyle name="20% - Accent4 2 3 5 4" xfId="1474"/>
    <cellStyle name="20% - Accent4 2 3 5 4 2" xfId="12024"/>
    <cellStyle name="20% - Accent4 2 3 5 5" xfId="12017"/>
    <cellStyle name="20% - Accent4 2 3 6" xfId="1475"/>
    <cellStyle name="20% - Accent4 2 3 6 2" xfId="1476"/>
    <cellStyle name="20% - Accent4 2 3 6 2 2" xfId="1477"/>
    <cellStyle name="20% - Accent4 2 3 6 2 2 2" xfId="12027"/>
    <cellStyle name="20% - Accent4 2 3 6 2 3" xfId="12026"/>
    <cellStyle name="20% - Accent4 2 3 6 3" xfId="1478"/>
    <cellStyle name="20% - Accent4 2 3 6 3 2" xfId="12028"/>
    <cellStyle name="20% - Accent4 2 3 6 4" xfId="12025"/>
    <cellStyle name="20% - Accent4 2 3 7" xfId="1479"/>
    <cellStyle name="20% - Accent4 2 3 7 2" xfId="1480"/>
    <cellStyle name="20% - Accent4 2 3 7 2 2" xfId="12030"/>
    <cellStyle name="20% - Accent4 2 3 7 3" xfId="12029"/>
    <cellStyle name="20% - Accent4 2 3 8" xfId="1481"/>
    <cellStyle name="20% - Accent4 2 3 8 2" xfId="1482"/>
    <cellStyle name="20% - Accent4 2 3 8 2 2" xfId="12032"/>
    <cellStyle name="20% - Accent4 2 3 8 3" xfId="12031"/>
    <cellStyle name="20% - Accent4 2 3 9" xfId="1483"/>
    <cellStyle name="20% - Accent4 2 3 9 2" xfId="12033"/>
    <cellStyle name="20% - Accent4 2 4" xfId="1484"/>
    <cellStyle name="20% - Accent4 2 4 2" xfId="1485"/>
    <cellStyle name="20% - Accent4 2 4 2 2" xfId="1486"/>
    <cellStyle name="20% - Accent4 2 4 2 2 2" xfId="1487"/>
    <cellStyle name="20% - Accent4 2 4 2 2 2 2" xfId="1488"/>
    <cellStyle name="20% - Accent4 2 4 2 2 2 2 2" xfId="12038"/>
    <cellStyle name="20% - Accent4 2 4 2 2 2 3" xfId="12037"/>
    <cellStyle name="20% - Accent4 2 4 2 2 3" xfId="1489"/>
    <cellStyle name="20% - Accent4 2 4 2 2 3 2" xfId="12039"/>
    <cellStyle name="20% - Accent4 2 4 2 2 4" xfId="12036"/>
    <cellStyle name="20% - Accent4 2 4 2 3" xfId="1490"/>
    <cellStyle name="20% - Accent4 2 4 2 3 2" xfId="1491"/>
    <cellStyle name="20% - Accent4 2 4 2 3 2 2" xfId="12041"/>
    <cellStyle name="20% - Accent4 2 4 2 3 3" xfId="12040"/>
    <cellStyle name="20% - Accent4 2 4 2 4" xfId="1492"/>
    <cellStyle name="20% - Accent4 2 4 2 4 2" xfId="12042"/>
    <cellStyle name="20% - Accent4 2 4 2 5" xfId="12035"/>
    <cellStyle name="20% - Accent4 2 4 3" xfId="1493"/>
    <cellStyle name="20% - Accent4 2 4 3 2" xfId="1494"/>
    <cellStyle name="20% - Accent4 2 4 3 2 2" xfId="1495"/>
    <cellStyle name="20% - Accent4 2 4 3 2 2 2" xfId="1496"/>
    <cellStyle name="20% - Accent4 2 4 3 2 2 2 2" xfId="12046"/>
    <cellStyle name="20% - Accent4 2 4 3 2 2 3" xfId="12045"/>
    <cellStyle name="20% - Accent4 2 4 3 2 3" xfId="1497"/>
    <cellStyle name="20% - Accent4 2 4 3 2 3 2" xfId="12047"/>
    <cellStyle name="20% - Accent4 2 4 3 2 4" xfId="12044"/>
    <cellStyle name="20% - Accent4 2 4 3 3" xfId="1498"/>
    <cellStyle name="20% - Accent4 2 4 3 3 2" xfId="1499"/>
    <cellStyle name="20% - Accent4 2 4 3 3 2 2" xfId="12049"/>
    <cellStyle name="20% - Accent4 2 4 3 3 3" xfId="12048"/>
    <cellStyle name="20% - Accent4 2 4 3 4" xfId="1500"/>
    <cellStyle name="20% - Accent4 2 4 3 4 2" xfId="12050"/>
    <cellStyle name="20% - Accent4 2 4 3 5" xfId="12043"/>
    <cellStyle name="20% - Accent4 2 4 4" xfId="1501"/>
    <cellStyle name="20% - Accent4 2 4 4 2" xfId="1502"/>
    <cellStyle name="20% - Accent4 2 4 4 2 2" xfId="1503"/>
    <cellStyle name="20% - Accent4 2 4 4 2 2 2" xfId="1504"/>
    <cellStyle name="20% - Accent4 2 4 4 2 2 2 2" xfId="12054"/>
    <cellStyle name="20% - Accent4 2 4 4 2 2 3" xfId="12053"/>
    <cellStyle name="20% - Accent4 2 4 4 2 3" xfId="1505"/>
    <cellStyle name="20% - Accent4 2 4 4 2 3 2" xfId="12055"/>
    <cellStyle name="20% - Accent4 2 4 4 2 4" xfId="12052"/>
    <cellStyle name="20% - Accent4 2 4 4 3" xfId="1506"/>
    <cellStyle name="20% - Accent4 2 4 4 3 2" xfId="1507"/>
    <cellStyle name="20% - Accent4 2 4 4 3 2 2" xfId="12057"/>
    <cellStyle name="20% - Accent4 2 4 4 3 3" xfId="12056"/>
    <cellStyle name="20% - Accent4 2 4 4 4" xfId="1508"/>
    <cellStyle name="20% - Accent4 2 4 4 4 2" xfId="12058"/>
    <cellStyle name="20% - Accent4 2 4 4 5" xfId="12051"/>
    <cellStyle name="20% - Accent4 2 4 5" xfId="1509"/>
    <cellStyle name="20% - Accent4 2 4 5 2" xfId="1510"/>
    <cellStyle name="20% - Accent4 2 4 5 2 2" xfId="1511"/>
    <cellStyle name="20% - Accent4 2 4 5 2 2 2" xfId="12061"/>
    <cellStyle name="20% - Accent4 2 4 5 2 3" xfId="12060"/>
    <cellStyle name="20% - Accent4 2 4 5 3" xfId="1512"/>
    <cellStyle name="20% - Accent4 2 4 5 3 2" xfId="12062"/>
    <cellStyle name="20% - Accent4 2 4 5 4" xfId="12059"/>
    <cellStyle name="20% - Accent4 2 4 6" xfId="1513"/>
    <cellStyle name="20% - Accent4 2 4 6 2" xfId="1514"/>
    <cellStyle name="20% - Accent4 2 4 6 2 2" xfId="12064"/>
    <cellStyle name="20% - Accent4 2 4 6 3" xfId="12063"/>
    <cellStyle name="20% - Accent4 2 4 7" xfId="1515"/>
    <cellStyle name="20% - Accent4 2 4 7 2" xfId="1516"/>
    <cellStyle name="20% - Accent4 2 4 7 2 2" xfId="12066"/>
    <cellStyle name="20% - Accent4 2 4 7 3" xfId="12065"/>
    <cellStyle name="20% - Accent4 2 4 8" xfId="1517"/>
    <cellStyle name="20% - Accent4 2 4 8 2" xfId="12067"/>
    <cellStyle name="20% - Accent4 2 4 9" xfId="12034"/>
    <cellStyle name="20% - Accent4 2 5" xfId="1518"/>
    <cellStyle name="20% - Accent4 2 5 2" xfId="1519"/>
    <cellStyle name="20% - Accent4 2 5 2 2" xfId="1520"/>
    <cellStyle name="20% - Accent4 2 5 2 2 2" xfId="1521"/>
    <cellStyle name="20% - Accent4 2 5 2 2 2 2" xfId="1522"/>
    <cellStyle name="20% - Accent4 2 5 2 2 2 2 2" xfId="12072"/>
    <cellStyle name="20% - Accent4 2 5 2 2 2 3" xfId="12071"/>
    <cellStyle name="20% - Accent4 2 5 2 2 3" xfId="1523"/>
    <cellStyle name="20% - Accent4 2 5 2 2 3 2" xfId="12073"/>
    <cellStyle name="20% - Accent4 2 5 2 2 4" xfId="12070"/>
    <cellStyle name="20% - Accent4 2 5 2 3" xfId="1524"/>
    <cellStyle name="20% - Accent4 2 5 2 3 2" xfId="1525"/>
    <cellStyle name="20% - Accent4 2 5 2 3 2 2" xfId="12075"/>
    <cellStyle name="20% - Accent4 2 5 2 3 3" xfId="12074"/>
    <cellStyle name="20% - Accent4 2 5 2 4" xfId="1526"/>
    <cellStyle name="20% - Accent4 2 5 2 4 2" xfId="12076"/>
    <cellStyle name="20% - Accent4 2 5 2 5" xfId="12069"/>
    <cellStyle name="20% - Accent4 2 5 3" xfId="1527"/>
    <cellStyle name="20% - Accent4 2 5 3 2" xfId="1528"/>
    <cellStyle name="20% - Accent4 2 5 3 2 2" xfId="1529"/>
    <cellStyle name="20% - Accent4 2 5 3 2 2 2" xfId="1530"/>
    <cellStyle name="20% - Accent4 2 5 3 2 2 2 2" xfId="12080"/>
    <cellStyle name="20% - Accent4 2 5 3 2 2 3" xfId="12079"/>
    <cellStyle name="20% - Accent4 2 5 3 2 3" xfId="1531"/>
    <cellStyle name="20% - Accent4 2 5 3 2 3 2" xfId="12081"/>
    <cellStyle name="20% - Accent4 2 5 3 2 4" xfId="12078"/>
    <cellStyle name="20% - Accent4 2 5 3 3" xfId="1532"/>
    <cellStyle name="20% - Accent4 2 5 3 3 2" xfId="1533"/>
    <cellStyle name="20% - Accent4 2 5 3 3 2 2" xfId="12083"/>
    <cellStyle name="20% - Accent4 2 5 3 3 3" xfId="12082"/>
    <cellStyle name="20% - Accent4 2 5 3 4" xfId="1534"/>
    <cellStyle name="20% - Accent4 2 5 3 4 2" xfId="12084"/>
    <cellStyle name="20% - Accent4 2 5 3 5" xfId="12077"/>
    <cellStyle name="20% - Accent4 2 5 4" xfId="1535"/>
    <cellStyle name="20% - Accent4 2 5 4 2" xfId="1536"/>
    <cellStyle name="20% - Accent4 2 5 4 2 2" xfId="1537"/>
    <cellStyle name="20% - Accent4 2 5 4 2 2 2" xfId="12087"/>
    <cellStyle name="20% - Accent4 2 5 4 2 3" xfId="12086"/>
    <cellStyle name="20% - Accent4 2 5 4 3" xfId="1538"/>
    <cellStyle name="20% - Accent4 2 5 4 3 2" xfId="12088"/>
    <cellStyle name="20% - Accent4 2 5 4 4" xfId="12085"/>
    <cellStyle name="20% - Accent4 2 5 5" xfId="1539"/>
    <cellStyle name="20% - Accent4 2 5 5 2" xfId="1540"/>
    <cellStyle name="20% - Accent4 2 5 5 2 2" xfId="12090"/>
    <cellStyle name="20% - Accent4 2 5 5 3" xfId="12089"/>
    <cellStyle name="20% - Accent4 2 5 6" xfId="1541"/>
    <cellStyle name="20% - Accent4 2 5 6 2" xfId="12091"/>
    <cellStyle name="20% - Accent4 2 5 7" xfId="12068"/>
    <cellStyle name="20% - Accent4 2 6" xfId="1542"/>
    <cellStyle name="20% - Accent4 2 6 2" xfId="12092"/>
    <cellStyle name="20% - Accent4 2 7" xfId="1543"/>
    <cellStyle name="20% - Accent4 2 7 2" xfId="12093"/>
    <cellStyle name="20% - Accent4 2 8" xfId="1544"/>
    <cellStyle name="20% - Accent4 2 8 2" xfId="12094"/>
    <cellStyle name="20% - Accent4 2 9" xfId="1545"/>
    <cellStyle name="20% - Accent4 2 9 2" xfId="12095"/>
    <cellStyle name="20% - Accent4 3" xfId="1546"/>
    <cellStyle name="20% - Accent4 3 10" xfId="1547"/>
    <cellStyle name="20% - Accent4 3 10 2" xfId="1548"/>
    <cellStyle name="20% - Accent4 3 10 2 2" xfId="12098"/>
    <cellStyle name="20% - Accent4 3 10 3" xfId="12097"/>
    <cellStyle name="20% - Accent4 3 11" xfId="12096"/>
    <cellStyle name="20% - Accent4 3 12" xfId="10597"/>
    <cellStyle name="20% - Accent4 3 2" xfId="1549"/>
    <cellStyle name="20% - Accent4 3 2 10" xfId="12099"/>
    <cellStyle name="20% - Accent4 3 2 2" xfId="1550"/>
    <cellStyle name="20% - Accent4 3 2 3" xfId="1551"/>
    <cellStyle name="20% - Accent4 3 2 3 2" xfId="1552"/>
    <cellStyle name="20% - Accent4 3 2 3 2 2" xfId="1553"/>
    <cellStyle name="20% - Accent4 3 2 3 2 2 2" xfId="1554"/>
    <cellStyle name="20% - Accent4 3 2 3 2 2 2 2" xfId="12103"/>
    <cellStyle name="20% - Accent4 3 2 3 2 2 3" xfId="12102"/>
    <cellStyle name="20% - Accent4 3 2 3 2 3" xfId="1555"/>
    <cellStyle name="20% - Accent4 3 2 3 2 3 2" xfId="12104"/>
    <cellStyle name="20% - Accent4 3 2 3 2 4" xfId="12101"/>
    <cellStyle name="20% - Accent4 3 2 3 3" xfId="1556"/>
    <cellStyle name="20% - Accent4 3 2 3 3 2" xfId="1557"/>
    <cellStyle name="20% - Accent4 3 2 3 3 2 2" xfId="12106"/>
    <cellStyle name="20% - Accent4 3 2 3 3 3" xfId="12105"/>
    <cellStyle name="20% - Accent4 3 2 3 4" xfId="1558"/>
    <cellStyle name="20% - Accent4 3 2 3 4 2" xfId="12107"/>
    <cellStyle name="20% - Accent4 3 2 3 5" xfId="12100"/>
    <cellStyle name="20% - Accent4 3 2 4" xfId="1559"/>
    <cellStyle name="20% - Accent4 3 2 4 2" xfId="1560"/>
    <cellStyle name="20% - Accent4 3 2 4 2 2" xfId="1561"/>
    <cellStyle name="20% - Accent4 3 2 4 2 2 2" xfId="1562"/>
    <cellStyle name="20% - Accent4 3 2 4 2 2 2 2" xfId="12111"/>
    <cellStyle name="20% - Accent4 3 2 4 2 2 3" xfId="12110"/>
    <cellStyle name="20% - Accent4 3 2 4 2 3" xfId="1563"/>
    <cellStyle name="20% - Accent4 3 2 4 2 3 2" xfId="12112"/>
    <cellStyle name="20% - Accent4 3 2 4 2 4" xfId="12109"/>
    <cellStyle name="20% - Accent4 3 2 4 3" xfId="1564"/>
    <cellStyle name="20% - Accent4 3 2 4 3 2" xfId="1565"/>
    <cellStyle name="20% - Accent4 3 2 4 3 2 2" xfId="12114"/>
    <cellStyle name="20% - Accent4 3 2 4 3 3" xfId="12113"/>
    <cellStyle name="20% - Accent4 3 2 4 4" xfId="1566"/>
    <cellStyle name="20% - Accent4 3 2 4 4 2" xfId="12115"/>
    <cellStyle name="20% - Accent4 3 2 4 5" xfId="12108"/>
    <cellStyle name="20% - Accent4 3 2 5" xfId="1567"/>
    <cellStyle name="20% - Accent4 3 2 5 2" xfId="1568"/>
    <cellStyle name="20% - Accent4 3 2 5 2 2" xfId="1569"/>
    <cellStyle name="20% - Accent4 3 2 5 2 2 2" xfId="1570"/>
    <cellStyle name="20% - Accent4 3 2 5 2 2 2 2" xfId="12119"/>
    <cellStyle name="20% - Accent4 3 2 5 2 2 3" xfId="12118"/>
    <cellStyle name="20% - Accent4 3 2 5 2 3" xfId="1571"/>
    <cellStyle name="20% - Accent4 3 2 5 2 3 2" xfId="12120"/>
    <cellStyle name="20% - Accent4 3 2 5 2 4" xfId="12117"/>
    <cellStyle name="20% - Accent4 3 2 5 3" xfId="1572"/>
    <cellStyle name="20% - Accent4 3 2 5 3 2" xfId="1573"/>
    <cellStyle name="20% - Accent4 3 2 5 3 2 2" xfId="12122"/>
    <cellStyle name="20% - Accent4 3 2 5 3 3" xfId="12121"/>
    <cellStyle name="20% - Accent4 3 2 5 4" xfId="1574"/>
    <cellStyle name="20% - Accent4 3 2 5 4 2" xfId="12123"/>
    <cellStyle name="20% - Accent4 3 2 5 5" xfId="12116"/>
    <cellStyle name="20% - Accent4 3 2 6" xfId="1575"/>
    <cellStyle name="20% - Accent4 3 2 6 2" xfId="1576"/>
    <cellStyle name="20% - Accent4 3 2 6 2 2" xfId="1577"/>
    <cellStyle name="20% - Accent4 3 2 6 2 2 2" xfId="12126"/>
    <cellStyle name="20% - Accent4 3 2 6 2 3" xfId="12125"/>
    <cellStyle name="20% - Accent4 3 2 6 3" xfId="1578"/>
    <cellStyle name="20% - Accent4 3 2 6 3 2" xfId="12127"/>
    <cellStyle name="20% - Accent4 3 2 6 4" xfId="12124"/>
    <cellStyle name="20% - Accent4 3 2 7" xfId="1579"/>
    <cellStyle name="20% - Accent4 3 2 7 2" xfId="1580"/>
    <cellStyle name="20% - Accent4 3 2 7 2 2" xfId="12129"/>
    <cellStyle name="20% - Accent4 3 2 7 3" xfId="12128"/>
    <cellStyle name="20% - Accent4 3 2 8" xfId="1581"/>
    <cellStyle name="20% - Accent4 3 2 8 2" xfId="1582"/>
    <cellStyle name="20% - Accent4 3 2 8 2 2" xfId="12131"/>
    <cellStyle name="20% - Accent4 3 2 8 3" xfId="12130"/>
    <cellStyle name="20% - Accent4 3 2 9" xfId="1583"/>
    <cellStyle name="20% - Accent4 3 2 9 2" xfId="12132"/>
    <cellStyle name="20% - Accent4 3 3" xfId="1584"/>
    <cellStyle name="20% - Accent4 3 4" xfId="1585"/>
    <cellStyle name="20% - Accent4 3 4 2" xfId="1586"/>
    <cellStyle name="20% - Accent4 3 4 2 2" xfId="1587"/>
    <cellStyle name="20% - Accent4 3 4 2 2 2" xfId="1588"/>
    <cellStyle name="20% - Accent4 3 4 2 2 2 2" xfId="1589"/>
    <cellStyle name="20% - Accent4 3 4 2 2 2 2 2" xfId="12137"/>
    <cellStyle name="20% - Accent4 3 4 2 2 2 3" xfId="12136"/>
    <cellStyle name="20% - Accent4 3 4 2 2 3" xfId="1590"/>
    <cellStyle name="20% - Accent4 3 4 2 2 3 2" xfId="12138"/>
    <cellStyle name="20% - Accent4 3 4 2 2 4" xfId="12135"/>
    <cellStyle name="20% - Accent4 3 4 2 3" xfId="1591"/>
    <cellStyle name="20% - Accent4 3 4 2 3 2" xfId="1592"/>
    <cellStyle name="20% - Accent4 3 4 2 3 2 2" xfId="12140"/>
    <cellStyle name="20% - Accent4 3 4 2 3 3" xfId="12139"/>
    <cellStyle name="20% - Accent4 3 4 2 4" xfId="1593"/>
    <cellStyle name="20% - Accent4 3 4 2 4 2" xfId="12141"/>
    <cellStyle name="20% - Accent4 3 4 2 5" xfId="12134"/>
    <cellStyle name="20% - Accent4 3 4 3" xfId="1594"/>
    <cellStyle name="20% - Accent4 3 4 3 2" xfId="1595"/>
    <cellStyle name="20% - Accent4 3 4 3 2 2" xfId="1596"/>
    <cellStyle name="20% - Accent4 3 4 3 2 2 2" xfId="1597"/>
    <cellStyle name="20% - Accent4 3 4 3 2 2 2 2" xfId="12145"/>
    <cellStyle name="20% - Accent4 3 4 3 2 2 3" xfId="12144"/>
    <cellStyle name="20% - Accent4 3 4 3 2 3" xfId="1598"/>
    <cellStyle name="20% - Accent4 3 4 3 2 3 2" xfId="12146"/>
    <cellStyle name="20% - Accent4 3 4 3 2 4" xfId="12143"/>
    <cellStyle name="20% - Accent4 3 4 3 3" xfId="1599"/>
    <cellStyle name="20% - Accent4 3 4 3 3 2" xfId="1600"/>
    <cellStyle name="20% - Accent4 3 4 3 3 2 2" xfId="12148"/>
    <cellStyle name="20% - Accent4 3 4 3 3 3" xfId="12147"/>
    <cellStyle name="20% - Accent4 3 4 3 4" xfId="1601"/>
    <cellStyle name="20% - Accent4 3 4 3 4 2" xfId="12149"/>
    <cellStyle name="20% - Accent4 3 4 3 5" xfId="12142"/>
    <cellStyle name="20% - Accent4 3 4 4" xfId="1602"/>
    <cellStyle name="20% - Accent4 3 4 4 2" xfId="1603"/>
    <cellStyle name="20% - Accent4 3 4 4 2 2" xfId="1604"/>
    <cellStyle name="20% - Accent4 3 4 4 2 2 2" xfId="12152"/>
    <cellStyle name="20% - Accent4 3 4 4 2 3" xfId="12151"/>
    <cellStyle name="20% - Accent4 3 4 4 3" xfId="1605"/>
    <cellStyle name="20% - Accent4 3 4 4 3 2" xfId="12153"/>
    <cellStyle name="20% - Accent4 3 4 4 4" xfId="12150"/>
    <cellStyle name="20% - Accent4 3 4 5" xfId="1606"/>
    <cellStyle name="20% - Accent4 3 4 5 2" xfId="1607"/>
    <cellStyle name="20% - Accent4 3 4 5 2 2" xfId="12155"/>
    <cellStyle name="20% - Accent4 3 4 5 3" xfId="12154"/>
    <cellStyle name="20% - Accent4 3 4 6" xfId="1608"/>
    <cellStyle name="20% - Accent4 3 4 6 2" xfId="1609"/>
    <cellStyle name="20% - Accent4 3 4 6 2 2" xfId="12157"/>
    <cellStyle name="20% - Accent4 3 4 6 3" xfId="12156"/>
    <cellStyle name="20% - Accent4 3 4 7" xfId="1610"/>
    <cellStyle name="20% - Accent4 3 4 7 2" xfId="12158"/>
    <cellStyle name="20% - Accent4 3 4 8" xfId="12133"/>
    <cellStyle name="20% - Accent4 3 5" xfId="1611"/>
    <cellStyle name="20% - Accent4 3 5 2" xfId="1612"/>
    <cellStyle name="20% - Accent4 3 5 2 2" xfId="1613"/>
    <cellStyle name="20% - Accent4 3 5 2 2 2" xfId="1614"/>
    <cellStyle name="20% - Accent4 3 5 2 2 2 2" xfId="12162"/>
    <cellStyle name="20% - Accent4 3 5 2 2 3" xfId="12161"/>
    <cellStyle name="20% - Accent4 3 5 2 3" xfId="1615"/>
    <cellStyle name="20% - Accent4 3 5 2 3 2" xfId="12163"/>
    <cellStyle name="20% - Accent4 3 5 2 4" xfId="12160"/>
    <cellStyle name="20% - Accent4 3 5 3" xfId="1616"/>
    <cellStyle name="20% - Accent4 3 5 3 2" xfId="1617"/>
    <cellStyle name="20% - Accent4 3 5 3 2 2" xfId="12165"/>
    <cellStyle name="20% - Accent4 3 5 3 3" xfId="12164"/>
    <cellStyle name="20% - Accent4 3 5 4" xfId="1618"/>
    <cellStyle name="20% - Accent4 3 5 4 2" xfId="12166"/>
    <cellStyle name="20% - Accent4 3 5 5" xfId="12159"/>
    <cellStyle name="20% - Accent4 3 6" xfId="1619"/>
    <cellStyle name="20% - Accent4 3 6 2" xfId="1620"/>
    <cellStyle name="20% - Accent4 3 6 2 2" xfId="1621"/>
    <cellStyle name="20% - Accent4 3 6 2 2 2" xfId="1622"/>
    <cellStyle name="20% - Accent4 3 6 2 2 2 2" xfId="12170"/>
    <cellStyle name="20% - Accent4 3 6 2 2 3" xfId="12169"/>
    <cellStyle name="20% - Accent4 3 6 2 3" xfId="1623"/>
    <cellStyle name="20% - Accent4 3 6 2 3 2" xfId="12171"/>
    <cellStyle name="20% - Accent4 3 6 2 4" xfId="12168"/>
    <cellStyle name="20% - Accent4 3 6 3" xfId="1624"/>
    <cellStyle name="20% - Accent4 3 6 3 2" xfId="1625"/>
    <cellStyle name="20% - Accent4 3 6 3 2 2" xfId="12173"/>
    <cellStyle name="20% - Accent4 3 6 3 3" xfId="12172"/>
    <cellStyle name="20% - Accent4 3 6 4" xfId="1626"/>
    <cellStyle name="20% - Accent4 3 6 4 2" xfId="12174"/>
    <cellStyle name="20% - Accent4 3 6 5" xfId="12167"/>
    <cellStyle name="20% - Accent4 3 7" xfId="1627"/>
    <cellStyle name="20% - Accent4 3 7 2" xfId="1628"/>
    <cellStyle name="20% - Accent4 3 7 2 2" xfId="1629"/>
    <cellStyle name="20% - Accent4 3 7 2 2 2" xfId="1630"/>
    <cellStyle name="20% - Accent4 3 7 2 2 2 2" xfId="12178"/>
    <cellStyle name="20% - Accent4 3 7 2 2 3" xfId="12177"/>
    <cellStyle name="20% - Accent4 3 7 2 3" xfId="1631"/>
    <cellStyle name="20% - Accent4 3 7 2 3 2" xfId="12179"/>
    <cellStyle name="20% - Accent4 3 7 2 4" xfId="12176"/>
    <cellStyle name="20% - Accent4 3 7 3" xfId="1632"/>
    <cellStyle name="20% - Accent4 3 7 3 2" xfId="1633"/>
    <cellStyle name="20% - Accent4 3 7 3 2 2" xfId="12181"/>
    <cellStyle name="20% - Accent4 3 7 3 3" xfId="12180"/>
    <cellStyle name="20% - Accent4 3 7 4" xfId="1634"/>
    <cellStyle name="20% - Accent4 3 7 4 2" xfId="12182"/>
    <cellStyle name="20% - Accent4 3 7 5" xfId="12175"/>
    <cellStyle name="20% - Accent4 3 8" xfId="1635"/>
    <cellStyle name="20% - Accent4 3 8 2" xfId="1636"/>
    <cellStyle name="20% - Accent4 3 8 2 2" xfId="1637"/>
    <cellStyle name="20% - Accent4 3 8 2 2 2" xfId="12185"/>
    <cellStyle name="20% - Accent4 3 8 2 3" xfId="12184"/>
    <cellStyle name="20% - Accent4 3 8 3" xfId="1638"/>
    <cellStyle name="20% - Accent4 3 8 3 2" xfId="12186"/>
    <cellStyle name="20% - Accent4 3 8 4" xfId="12183"/>
    <cellStyle name="20% - Accent4 3 9" xfId="1639"/>
    <cellStyle name="20% - Accent4 3 9 2" xfId="1640"/>
    <cellStyle name="20% - Accent4 3 9 2 2" xfId="12188"/>
    <cellStyle name="20% - Accent4 3 9 3" xfId="12187"/>
    <cellStyle name="20% - Accent4 4" xfId="1641"/>
    <cellStyle name="20% - Accent4 4 10" xfId="12189"/>
    <cellStyle name="20% - Accent4 4 11" xfId="10760"/>
    <cellStyle name="20% - Accent4 4 2" xfId="1642"/>
    <cellStyle name="20% - Accent4 4 2 2" xfId="1643"/>
    <cellStyle name="20% - Accent4 4 2 2 2" xfId="1644"/>
    <cellStyle name="20% - Accent4 4 2 2 2 2" xfId="1645"/>
    <cellStyle name="20% - Accent4 4 2 2 2 2 2" xfId="1646"/>
    <cellStyle name="20% - Accent4 4 2 2 2 2 2 2" xfId="12194"/>
    <cellStyle name="20% - Accent4 4 2 2 2 2 3" xfId="12193"/>
    <cellStyle name="20% - Accent4 4 2 2 2 3" xfId="1647"/>
    <cellStyle name="20% - Accent4 4 2 2 2 3 2" xfId="12195"/>
    <cellStyle name="20% - Accent4 4 2 2 2 4" xfId="12192"/>
    <cellStyle name="20% - Accent4 4 2 2 3" xfId="1648"/>
    <cellStyle name="20% - Accent4 4 2 2 3 2" xfId="1649"/>
    <cellStyle name="20% - Accent4 4 2 2 3 2 2" xfId="12197"/>
    <cellStyle name="20% - Accent4 4 2 2 3 3" xfId="12196"/>
    <cellStyle name="20% - Accent4 4 2 2 4" xfId="1650"/>
    <cellStyle name="20% - Accent4 4 2 2 4 2" xfId="12198"/>
    <cellStyle name="20% - Accent4 4 2 2 5" xfId="12191"/>
    <cellStyle name="20% - Accent4 4 2 3" xfId="1651"/>
    <cellStyle name="20% - Accent4 4 2 3 2" xfId="1652"/>
    <cellStyle name="20% - Accent4 4 2 3 2 2" xfId="1653"/>
    <cellStyle name="20% - Accent4 4 2 3 2 2 2" xfId="1654"/>
    <cellStyle name="20% - Accent4 4 2 3 2 2 2 2" xfId="12202"/>
    <cellStyle name="20% - Accent4 4 2 3 2 2 3" xfId="12201"/>
    <cellStyle name="20% - Accent4 4 2 3 2 3" xfId="1655"/>
    <cellStyle name="20% - Accent4 4 2 3 2 3 2" xfId="12203"/>
    <cellStyle name="20% - Accent4 4 2 3 2 4" xfId="12200"/>
    <cellStyle name="20% - Accent4 4 2 3 3" xfId="1656"/>
    <cellStyle name="20% - Accent4 4 2 3 3 2" xfId="1657"/>
    <cellStyle name="20% - Accent4 4 2 3 3 2 2" xfId="12205"/>
    <cellStyle name="20% - Accent4 4 2 3 3 3" xfId="12204"/>
    <cellStyle name="20% - Accent4 4 2 3 4" xfId="1658"/>
    <cellStyle name="20% - Accent4 4 2 3 4 2" xfId="12206"/>
    <cellStyle name="20% - Accent4 4 2 3 5" xfId="12199"/>
    <cellStyle name="20% - Accent4 4 2 4" xfId="1659"/>
    <cellStyle name="20% - Accent4 4 2 4 2" xfId="1660"/>
    <cellStyle name="20% - Accent4 4 2 4 2 2" xfId="1661"/>
    <cellStyle name="20% - Accent4 4 2 4 2 2 2" xfId="1662"/>
    <cellStyle name="20% - Accent4 4 2 4 2 2 2 2" xfId="12210"/>
    <cellStyle name="20% - Accent4 4 2 4 2 2 3" xfId="12209"/>
    <cellStyle name="20% - Accent4 4 2 4 2 3" xfId="1663"/>
    <cellStyle name="20% - Accent4 4 2 4 2 3 2" xfId="12211"/>
    <cellStyle name="20% - Accent4 4 2 4 2 4" xfId="12208"/>
    <cellStyle name="20% - Accent4 4 2 4 3" xfId="1664"/>
    <cellStyle name="20% - Accent4 4 2 4 3 2" xfId="1665"/>
    <cellStyle name="20% - Accent4 4 2 4 3 2 2" xfId="12213"/>
    <cellStyle name="20% - Accent4 4 2 4 3 3" xfId="12212"/>
    <cellStyle name="20% - Accent4 4 2 4 4" xfId="1666"/>
    <cellStyle name="20% - Accent4 4 2 4 4 2" xfId="12214"/>
    <cellStyle name="20% - Accent4 4 2 4 5" xfId="12207"/>
    <cellStyle name="20% - Accent4 4 2 5" xfId="1667"/>
    <cellStyle name="20% - Accent4 4 2 5 2" xfId="1668"/>
    <cellStyle name="20% - Accent4 4 2 5 2 2" xfId="1669"/>
    <cellStyle name="20% - Accent4 4 2 5 2 2 2" xfId="12217"/>
    <cellStyle name="20% - Accent4 4 2 5 2 3" xfId="12216"/>
    <cellStyle name="20% - Accent4 4 2 5 3" xfId="1670"/>
    <cellStyle name="20% - Accent4 4 2 5 3 2" xfId="12218"/>
    <cellStyle name="20% - Accent4 4 2 5 4" xfId="12215"/>
    <cellStyle name="20% - Accent4 4 2 6" xfId="1671"/>
    <cellStyle name="20% - Accent4 4 2 6 2" xfId="1672"/>
    <cellStyle name="20% - Accent4 4 2 6 2 2" xfId="12220"/>
    <cellStyle name="20% - Accent4 4 2 6 3" xfId="12219"/>
    <cellStyle name="20% - Accent4 4 2 7" xfId="1673"/>
    <cellStyle name="20% - Accent4 4 2 7 2" xfId="1674"/>
    <cellStyle name="20% - Accent4 4 2 7 2 2" xfId="12222"/>
    <cellStyle name="20% - Accent4 4 2 7 3" xfId="12221"/>
    <cellStyle name="20% - Accent4 4 2 8" xfId="1675"/>
    <cellStyle name="20% - Accent4 4 2 8 2" xfId="12223"/>
    <cellStyle name="20% - Accent4 4 2 9" xfId="12190"/>
    <cellStyle name="20% - Accent4 4 3" xfId="1676"/>
    <cellStyle name="20% - Accent4 4 4" xfId="1677"/>
    <cellStyle name="20% - Accent4 4 4 2" xfId="1678"/>
    <cellStyle name="20% - Accent4 4 4 2 2" xfId="1679"/>
    <cellStyle name="20% - Accent4 4 4 2 2 2" xfId="1680"/>
    <cellStyle name="20% - Accent4 4 4 2 2 2 2" xfId="12227"/>
    <cellStyle name="20% - Accent4 4 4 2 2 3" xfId="12226"/>
    <cellStyle name="20% - Accent4 4 4 2 3" xfId="1681"/>
    <cellStyle name="20% - Accent4 4 4 2 3 2" xfId="12228"/>
    <cellStyle name="20% - Accent4 4 4 2 4" xfId="12225"/>
    <cellStyle name="20% - Accent4 4 4 3" xfId="1682"/>
    <cellStyle name="20% - Accent4 4 4 3 2" xfId="1683"/>
    <cellStyle name="20% - Accent4 4 4 3 2 2" xfId="12230"/>
    <cellStyle name="20% - Accent4 4 4 3 3" xfId="12229"/>
    <cellStyle name="20% - Accent4 4 4 4" xfId="1684"/>
    <cellStyle name="20% - Accent4 4 4 4 2" xfId="12231"/>
    <cellStyle name="20% - Accent4 4 4 5" xfId="12224"/>
    <cellStyle name="20% - Accent4 4 5" xfId="1685"/>
    <cellStyle name="20% - Accent4 4 5 2" xfId="1686"/>
    <cellStyle name="20% - Accent4 4 5 2 2" xfId="1687"/>
    <cellStyle name="20% - Accent4 4 5 2 2 2" xfId="1688"/>
    <cellStyle name="20% - Accent4 4 5 2 2 2 2" xfId="12235"/>
    <cellStyle name="20% - Accent4 4 5 2 2 3" xfId="12234"/>
    <cellStyle name="20% - Accent4 4 5 2 3" xfId="1689"/>
    <cellStyle name="20% - Accent4 4 5 2 3 2" xfId="12236"/>
    <cellStyle name="20% - Accent4 4 5 2 4" xfId="12233"/>
    <cellStyle name="20% - Accent4 4 5 3" xfId="1690"/>
    <cellStyle name="20% - Accent4 4 5 3 2" xfId="1691"/>
    <cellStyle name="20% - Accent4 4 5 3 2 2" xfId="12238"/>
    <cellStyle name="20% - Accent4 4 5 3 3" xfId="12237"/>
    <cellStyle name="20% - Accent4 4 5 4" xfId="1692"/>
    <cellStyle name="20% - Accent4 4 5 4 2" xfId="12239"/>
    <cellStyle name="20% - Accent4 4 5 5" xfId="12232"/>
    <cellStyle name="20% - Accent4 4 6" xfId="1693"/>
    <cellStyle name="20% - Accent4 4 6 2" xfId="1694"/>
    <cellStyle name="20% - Accent4 4 6 2 2" xfId="1695"/>
    <cellStyle name="20% - Accent4 4 6 2 2 2" xfId="1696"/>
    <cellStyle name="20% - Accent4 4 6 2 2 2 2" xfId="12243"/>
    <cellStyle name="20% - Accent4 4 6 2 2 3" xfId="12242"/>
    <cellStyle name="20% - Accent4 4 6 2 3" xfId="1697"/>
    <cellStyle name="20% - Accent4 4 6 2 3 2" xfId="12244"/>
    <cellStyle name="20% - Accent4 4 6 2 4" xfId="12241"/>
    <cellStyle name="20% - Accent4 4 6 3" xfId="1698"/>
    <cellStyle name="20% - Accent4 4 6 3 2" xfId="1699"/>
    <cellStyle name="20% - Accent4 4 6 3 2 2" xfId="12246"/>
    <cellStyle name="20% - Accent4 4 6 3 3" xfId="12245"/>
    <cellStyle name="20% - Accent4 4 6 4" xfId="1700"/>
    <cellStyle name="20% - Accent4 4 6 4 2" xfId="12247"/>
    <cellStyle name="20% - Accent4 4 6 5" xfId="12240"/>
    <cellStyle name="20% - Accent4 4 7" xfId="1701"/>
    <cellStyle name="20% - Accent4 4 7 2" xfId="1702"/>
    <cellStyle name="20% - Accent4 4 7 2 2" xfId="1703"/>
    <cellStyle name="20% - Accent4 4 7 2 2 2" xfId="12250"/>
    <cellStyle name="20% - Accent4 4 7 2 3" xfId="12249"/>
    <cellStyle name="20% - Accent4 4 7 3" xfId="1704"/>
    <cellStyle name="20% - Accent4 4 7 3 2" xfId="12251"/>
    <cellStyle name="20% - Accent4 4 7 4" xfId="12248"/>
    <cellStyle name="20% - Accent4 4 8" xfId="1705"/>
    <cellStyle name="20% - Accent4 4 8 2" xfId="1706"/>
    <cellStyle name="20% - Accent4 4 8 2 2" xfId="12253"/>
    <cellStyle name="20% - Accent4 4 8 3" xfId="12252"/>
    <cellStyle name="20% - Accent4 4 9" xfId="1707"/>
    <cellStyle name="20% - Accent4 4 9 2" xfId="1708"/>
    <cellStyle name="20% - Accent4 4 9 2 2" xfId="12255"/>
    <cellStyle name="20% - Accent4 4 9 3" xfId="12254"/>
    <cellStyle name="20% - Accent4 5" xfId="1709"/>
    <cellStyle name="20% - Accent4 5 2" xfId="1710"/>
    <cellStyle name="20% - Accent4 5 2 2" xfId="1711"/>
    <cellStyle name="20% - Accent4 5 2 2 2" xfId="1712"/>
    <cellStyle name="20% - Accent4 5 2 2 2 2" xfId="1713"/>
    <cellStyle name="20% - Accent4 5 2 2 2 2 2" xfId="12260"/>
    <cellStyle name="20% - Accent4 5 2 2 2 3" xfId="12259"/>
    <cellStyle name="20% - Accent4 5 2 2 3" xfId="1714"/>
    <cellStyle name="20% - Accent4 5 2 2 3 2" xfId="12261"/>
    <cellStyle name="20% - Accent4 5 2 2 4" xfId="12258"/>
    <cellStyle name="20% - Accent4 5 2 3" xfId="1715"/>
    <cellStyle name="20% - Accent4 5 2 3 2" xfId="1716"/>
    <cellStyle name="20% - Accent4 5 2 3 2 2" xfId="12263"/>
    <cellStyle name="20% - Accent4 5 2 3 3" xfId="12262"/>
    <cellStyle name="20% - Accent4 5 2 4" xfId="1717"/>
    <cellStyle name="20% - Accent4 5 2 4 2" xfId="12264"/>
    <cellStyle name="20% - Accent4 5 2 5" xfId="12257"/>
    <cellStyle name="20% - Accent4 5 3" xfId="1718"/>
    <cellStyle name="20% - Accent4 5 3 2" xfId="1719"/>
    <cellStyle name="20% - Accent4 5 3 2 2" xfId="1720"/>
    <cellStyle name="20% - Accent4 5 3 2 2 2" xfId="1721"/>
    <cellStyle name="20% - Accent4 5 3 2 2 2 2" xfId="12268"/>
    <cellStyle name="20% - Accent4 5 3 2 2 3" xfId="12267"/>
    <cellStyle name="20% - Accent4 5 3 2 3" xfId="1722"/>
    <cellStyle name="20% - Accent4 5 3 2 3 2" xfId="12269"/>
    <cellStyle name="20% - Accent4 5 3 2 4" xfId="12266"/>
    <cellStyle name="20% - Accent4 5 3 3" xfId="1723"/>
    <cellStyle name="20% - Accent4 5 3 3 2" xfId="1724"/>
    <cellStyle name="20% - Accent4 5 3 3 2 2" xfId="12271"/>
    <cellStyle name="20% - Accent4 5 3 3 3" xfId="12270"/>
    <cellStyle name="20% - Accent4 5 3 4" xfId="1725"/>
    <cellStyle name="20% - Accent4 5 3 4 2" xfId="12272"/>
    <cellStyle name="20% - Accent4 5 3 5" xfId="12265"/>
    <cellStyle name="20% - Accent4 5 4" xfId="1726"/>
    <cellStyle name="20% - Accent4 5 4 2" xfId="1727"/>
    <cellStyle name="20% - Accent4 5 4 2 2" xfId="1728"/>
    <cellStyle name="20% - Accent4 5 4 2 2 2" xfId="1729"/>
    <cellStyle name="20% - Accent4 5 4 2 2 2 2" xfId="12276"/>
    <cellStyle name="20% - Accent4 5 4 2 2 3" xfId="12275"/>
    <cellStyle name="20% - Accent4 5 4 2 3" xfId="1730"/>
    <cellStyle name="20% - Accent4 5 4 2 3 2" xfId="12277"/>
    <cellStyle name="20% - Accent4 5 4 2 4" xfId="12274"/>
    <cellStyle name="20% - Accent4 5 4 3" xfId="1731"/>
    <cellStyle name="20% - Accent4 5 4 3 2" xfId="1732"/>
    <cellStyle name="20% - Accent4 5 4 3 2 2" xfId="12279"/>
    <cellStyle name="20% - Accent4 5 4 3 3" xfId="12278"/>
    <cellStyle name="20% - Accent4 5 4 4" xfId="1733"/>
    <cellStyle name="20% - Accent4 5 4 4 2" xfId="12280"/>
    <cellStyle name="20% - Accent4 5 4 5" xfId="12273"/>
    <cellStyle name="20% - Accent4 5 5" xfId="1734"/>
    <cellStyle name="20% - Accent4 5 5 2" xfId="1735"/>
    <cellStyle name="20% - Accent4 5 5 2 2" xfId="1736"/>
    <cellStyle name="20% - Accent4 5 5 2 2 2" xfId="12283"/>
    <cellStyle name="20% - Accent4 5 5 2 3" xfId="12282"/>
    <cellStyle name="20% - Accent4 5 5 3" xfId="1737"/>
    <cellStyle name="20% - Accent4 5 5 3 2" xfId="12284"/>
    <cellStyle name="20% - Accent4 5 5 4" xfId="12281"/>
    <cellStyle name="20% - Accent4 5 6" xfId="1738"/>
    <cellStyle name="20% - Accent4 5 6 2" xfId="1739"/>
    <cellStyle name="20% - Accent4 5 6 2 2" xfId="12286"/>
    <cellStyle name="20% - Accent4 5 6 3" xfId="12285"/>
    <cellStyle name="20% - Accent4 5 7" xfId="1740"/>
    <cellStyle name="20% - Accent4 5 7 2" xfId="1741"/>
    <cellStyle name="20% - Accent4 5 7 2 2" xfId="12288"/>
    <cellStyle name="20% - Accent4 5 7 3" xfId="12287"/>
    <cellStyle name="20% - Accent4 5 8" xfId="1742"/>
    <cellStyle name="20% - Accent4 5 8 2" xfId="12289"/>
    <cellStyle name="20% - Accent4 5 9" xfId="12256"/>
    <cellStyle name="20% - Accent4 6" xfId="1743"/>
    <cellStyle name="20% - Accent4 6 2" xfId="1744"/>
    <cellStyle name="20% - Accent4 6 2 2" xfId="1745"/>
    <cellStyle name="20% - Accent4 6 2 2 2" xfId="1746"/>
    <cellStyle name="20% - Accent4 6 2 2 2 2" xfId="12293"/>
    <cellStyle name="20% - Accent4 6 2 2 3" xfId="12292"/>
    <cellStyle name="20% - Accent4 6 2 3" xfId="1747"/>
    <cellStyle name="20% - Accent4 6 2 3 2" xfId="12294"/>
    <cellStyle name="20% - Accent4 6 2 4" xfId="12291"/>
    <cellStyle name="20% - Accent4 6 3" xfId="1748"/>
    <cellStyle name="20% - Accent4 6 3 2" xfId="1749"/>
    <cellStyle name="20% - Accent4 6 3 2 2" xfId="12296"/>
    <cellStyle name="20% - Accent4 6 3 3" xfId="12295"/>
    <cellStyle name="20% - Accent4 6 4" xfId="1750"/>
    <cellStyle name="20% - Accent4 6 4 2" xfId="12297"/>
    <cellStyle name="20% - Accent4 6 5" xfId="12290"/>
    <cellStyle name="20% - Accent4 7" xfId="1751"/>
    <cellStyle name="20% - Accent4 7 2" xfId="1752"/>
    <cellStyle name="20% - Accent4 7 2 2" xfId="1753"/>
    <cellStyle name="20% - Accent4 7 2 2 2" xfId="1754"/>
    <cellStyle name="20% - Accent4 7 2 2 2 2" xfId="12301"/>
    <cellStyle name="20% - Accent4 7 2 2 3" xfId="12300"/>
    <cellStyle name="20% - Accent4 7 2 3" xfId="1755"/>
    <cellStyle name="20% - Accent4 7 2 3 2" xfId="12302"/>
    <cellStyle name="20% - Accent4 7 2 4" xfId="12299"/>
    <cellStyle name="20% - Accent4 7 3" xfId="1756"/>
    <cellStyle name="20% - Accent4 7 3 2" xfId="1757"/>
    <cellStyle name="20% - Accent4 7 3 2 2" xfId="12304"/>
    <cellStyle name="20% - Accent4 7 3 3" xfId="12303"/>
    <cellStyle name="20% - Accent4 7 4" xfId="1758"/>
    <cellStyle name="20% - Accent4 7 4 2" xfId="12305"/>
    <cellStyle name="20% - Accent4 7 5" xfId="12298"/>
    <cellStyle name="20% - Accent4 8" xfId="1759"/>
    <cellStyle name="20% - Accent4 8 2" xfId="1760"/>
    <cellStyle name="20% - Accent4 8 2 2" xfId="1761"/>
    <cellStyle name="20% - Accent4 8 2 2 2" xfId="1762"/>
    <cellStyle name="20% - Accent4 8 2 2 2 2" xfId="12309"/>
    <cellStyle name="20% - Accent4 8 2 2 3" xfId="12308"/>
    <cellStyle name="20% - Accent4 8 2 3" xfId="1763"/>
    <cellStyle name="20% - Accent4 8 2 3 2" xfId="12310"/>
    <cellStyle name="20% - Accent4 8 2 4" xfId="12307"/>
    <cellStyle name="20% - Accent4 8 3" xfId="1764"/>
    <cellStyle name="20% - Accent4 8 3 2" xfId="1765"/>
    <cellStyle name="20% - Accent4 8 3 2 2" xfId="12312"/>
    <cellStyle name="20% - Accent4 8 3 3" xfId="12311"/>
    <cellStyle name="20% - Accent4 8 4" xfId="1766"/>
    <cellStyle name="20% - Accent4 8 4 2" xfId="12313"/>
    <cellStyle name="20% - Accent4 8 5" xfId="12306"/>
    <cellStyle name="20% - Accent4 9" xfId="1767"/>
    <cellStyle name="20% - Accent4 9 2" xfId="1768"/>
    <cellStyle name="20% - Accent4 9 2 2" xfId="1769"/>
    <cellStyle name="20% - Accent4 9 2 2 2" xfId="1770"/>
    <cellStyle name="20% - Accent4 9 2 2 2 2" xfId="12317"/>
    <cellStyle name="20% - Accent4 9 2 2 3" xfId="12316"/>
    <cellStyle name="20% - Accent4 9 2 3" xfId="1771"/>
    <cellStyle name="20% - Accent4 9 2 3 2" xfId="12318"/>
    <cellStyle name="20% - Accent4 9 2 4" xfId="12315"/>
    <cellStyle name="20% - Accent4 9 3" xfId="1772"/>
    <cellStyle name="20% - Accent4 9 3 2" xfId="1773"/>
    <cellStyle name="20% - Accent4 9 3 2 2" xfId="12320"/>
    <cellStyle name="20% - Accent4 9 3 3" xfId="12319"/>
    <cellStyle name="20% - Accent4 9 4" xfId="1774"/>
    <cellStyle name="20% - Accent4 9 4 2" xfId="12321"/>
    <cellStyle name="20% - Accent4 9 5" xfId="12314"/>
    <cellStyle name="20% - Accent5" xfId="41" builtinId="46" customBuiltin="1"/>
    <cellStyle name="20% - Accent5 10" xfId="1775"/>
    <cellStyle name="20% - Accent5 10 2" xfId="1776"/>
    <cellStyle name="20% - Accent5 10 2 2" xfId="1777"/>
    <cellStyle name="20% - Accent5 10 2 2 2" xfId="12324"/>
    <cellStyle name="20% - Accent5 10 2 3" xfId="12323"/>
    <cellStyle name="20% - Accent5 10 3" xfId="1778"/>
    <cellStyle name="20% - Accent5 10 3 2" xfId="12325"/>
    <cellStyle name="20% - Accent5 10 4" xfId="12322"/>
    <cellStyle name="20% - Accent5 11" xfId="1779"/>
    <cellStyle name="20% - Accent5 11 2" xfId="1780"/>
    <cellStyle name="20% - Accent5 11 2 2" xfId="12327"/>
    <cellStyle name="20% - Accent5 11 3" xfId="12326"/>
    <cellStyle name="20% - Accent5 12" xfId="1781"/>
    <cellStyle name="20% - Accent5 12 2" xfId="1782"/>
    <cellStyle name="20% - Accent5 12 2 2" xfId="12329"/>
    <cellStyle name="20% - Accent5 12 3" xfId="12328"/>
    <cellStyle name="20% - Accent5 13" xfId="1783"/>
    <cellStyle name="20% - Accent5 13 2" xfId="12330"/>
    <cellStyle name="20% - Accent5 14" xfId="19878"/>
    <cellStyle name="20% - Accent5 2" xfId="56"/>
    <cellStyle name="20% - Accent5 2 2" xfId="1784"/>
    <cellStyle name="20% - Accent5 2 2 2" xfId="10541"/>
    <cellStyle name="20% - Accent5 2 2 2 2" xfId="10542"/>
    <cellStyle name="20% - Accent5 2 2 2 2 2" xfId="19837"/>
    <cellStyle name="20% - Accent5 2 2 2 3" xfId="19836"/>
    <cellStyle name="20% - Accent5 2 2 3" xfId="10543"/>
    <cellStyle name="20% - Accent5 2 2 3 2" xfId="19838"/>
    <cellStyle name="20% - Accent5 2 2 4" xfId="10544"/>
    <cellStyle name="20% - Accent5 2 2 4 2" xfId="19839"/>
    <cellStyle name="20% - Accent5 2 3" xfId="1785"/>
    <cellStyle name="20% - Accent5 2 3 10" xfId="12331"/>
    <cellStyle name="20% - Accent5 2 3 2" xfId="1786"/>
    <cellStyle name="20% - Accent5 2 3 2 2" xfId="1787"/>
    <cellStyle name="20% - Accent5 2 3 2 2 2" xfId="1788"/>
    <cellStyle name="20% - Accent5 2 3 2 2 2 2" xfId="1789"/>
    <cellStyle name="20% - Accent5 2 3 2 2 2 2 2" xfId="1790"/>
    <cellStyle name="20% - Accent5 2 3 2 2 2 2 2 2" xfId="12336"/>
    <cellStyle name="20% - Accent5 2 3 2 2 2 2 3" xfId="12335"/>
    <cellStyle name="20% - Accent5 2 3 2 2 2 3" xfId="1791"/>
    <cellStyle name="20% - Accent5 2 3 2 2 2 3 2" xfId="12337"/>
    <cellStyle name="20% - Accent5 2 3 2 2 2 4" xfId="12334"/>
    <cellStyle name="20% - Accent5 2 3 2 2 3" xfId="1792"/>
    <cellStyle name="20% - Accent5 2 3 2 2 3 2" xfId="1793"/>
    <cellStyle name="20% - Accent5 2 3 2 2 3 2 2" xfId="12339"/>
    <cellStyle name="20% - Accent5 2 3 2 2 3 3" xfId="12338"/>
    <cellStyle name="20% - Accent5 2 3 2 2 4" xfId="1794"/>
    <cellStyle name="20% - Accent5 2 3 2 2 4 2" xfId="12340"/>
    <cellStyle name="20% - Accent5 2 3 2 2 5" xfId="12333"/>
    <cellStyle name="20% - Accent5 2 3 2 3" xfId="1795"/>
    <cellStyle name="20% - Accent5 2 3 2 3 2" xfId="1796"/>
    <cellStyle name="20% - Accent5 2 3 2 3 2 2" xfId="1797"/>
    <cellStyle name="20% - Accent5 2 3 2 3 2 2 2" xfId="1798"/>
    <cellStyle name="20% - Accent5 2 3 2 3 2 2 2 2" xfId="12344"/>
    <cellStyle name="20% - Accent5 2 3 2 3 2 2 3" xfId="12343"/>
    <cellStyle name="20% - Accent5 2 3 2 3 2 3" xfId="1799"/>
    <cellStyle name="20% - Accent5 2 3 2 3 2 3 2" xfId="12345"/>
    <cellStyle name="20% - Accent5 2 3 2 3 2 4" xfId="12342"/>
    <cellStyle name="20% - Accent5 2 3 2 3 3" xfId="1800"/>
    <cellStyle name="20% - Accent5 2 3 2 3 3 2" xfId="1801"/>
    <cellStyle name="20% - Accent5 2 3 2 3 3 2 2" xfId="12347"/>
    <cellStyle name="20% - Accent5 2 3 2 3 3 3" xfId="12346"/>
    <cellStyle name="20% - Accent5 2 3 2 3 4" xfId="1802"/>
    <cellStyle name="20% - Accent5 2 3 2 3 4 2" xfId="12348"/>
    <cellStyle name="20% - Accent5 2 3 2 3 5" xfId="12341"/>
    <cellStyle name="20% - Accent5 2 3 2 4" xfId="1803"/>
    <cellStyle name="20% - Accent5 2 3 2 4 2" xfId="1804"/>
    <cellStyle name="20% - Accent5 2 3 2 4 2 2" xfId="1805"/>
    <cellStyle name="20% - Accent5 2 3 2 4 2 2 2" xfId="1806"/>
    <cellStyle name="20% - Accent5 2 3 2 4 2 2 2 2" xfId="12352"/>
    <cellStyle name="20% - Accent5 2 3 2 4 2 2 3" xfId="12351"/>
    <cellStyle name="20% - Accent5 2 3 2 4 2 3" xfId="1807"/>
    <cellStyle name="20% - Accent5 2 3 2 4 2 3 2" xfId="12353"/>
    <cellStyle name="20% - Accent5 2 3 2 4 2 4" xfId="12350"/>
    <cellStyle name="20% - Accent5 2 3 2 4 3" xfId="1808"/>
    <cellStyle name="20% - Accent5 2 3 2 4 3 2" xfId="1809"/>
    <cellStyle name="20% - Accent5 2 3 2 4 3 2 2" xfId="12355"/>
    <cellStyle name="20% - Accent5 2 3 2 4 3 3" xfId="12354"/>
    <cellStyle name="20% - Accent5 2 3 2 4 4" xfId="1810"/>
    <cellStyle name="20% - Accent5 2 3 2 4 4 2" xfId="12356"/>
    <cellStyle name="20% - Accent5 2 3 2 4 5" xfId="12349"/>
    <cellStyle name="20% - Accent5 2 3 2 5" xfId="1811"/>
    <cellStyle name="20% - Accent5 2 3 2 5 2" xfId="1812"/>
    <cellStyle name="20% - Accent5 2 3 2 5 2 2" xfId="1813"/>
    <cellStyle name="20% - Accent5 2 3 2 5 2 2 2" xfId="12359"/>
    <cellStyle name="20% - Accent5 2 3 2 5 2 3" xfId="12358"/>
    <cellStyle name="20% - Accent5 2 3 2 5 3" xfId="1814"/>
    <cellStyle name="20% - Accent5 2 3 2 5 3 2" xfId="12360"/>
    <cellStyle name="20% - Accent5 2 3 2 5 4" xfId="12357"/>
    <cellStyle name="20% - Accent5 2 3 2 6" xfId="1815"/>
    <cellStyle name="20% - Accent5 2 3 2 6 2" xfId="1816"/>
    <cellStyle name="20% - Accent5 2 3 2 6 2 2" xfId="12362"/>
    <cellStyle name="20% - Accent5 2 3 2 6 3" xfId="12361"/>
    <cellStyle name="20% - Accent5 2 3 2 7" xfId="1817"/>
    <cellStyle name="20% - Accent5 2 3 2 7 2" xfId="1818"/>
    <cellStyle name="20% - Accent5 2 3 2 7 2 2" xfId="12364"/>
    <cellStyle name="20% - Accent5 2 3 2 7 3" xfId="12363"/>
    <cellStyle name="20% - Accent5 2 3 2 8" xfId="1819"/>
    <cellStyle name="20% - Accent5 2 3 2 8 2" xfId="12365"/>
    <cellStyle name="20% - Accent5 2 3 2 9" xfId="12332"/>
    <cellStyle name="20% - Accent5 2 3 3" xfId="1820"/>
    <cellStyle name="20% - Accent5 2 3 3 2" xfId="1821"/>
    <cellStyle name="20% - Accent5 2 3 3 2 2" xfId="1822"/>
    <cellStyle name="20% - Accent5 2 3 3 2 2 2" xfId="1823"/>
    <cellStyle name="20% - Accent5 2 3 3 2 2 2 2" xfId="12369"/>
    <cellStyle name="20% - Accent5 2 3 3 2 2 3" xfId="12368"/>
    <cellStyle name="20% - Accent5 2 3 3 2 3" xfId="1824"/>
    <cellStyle name="20% - Accent5 2 3 3 2 3 2" xfId="12370"/>
    <cellStyle name="20% - Accent5 2 3 3 2 4" xfId="12367"/>
    <cellStyle name="20% - Accent5 2 3 3 3" xfId="1825"/>
    <cellStyle name="20% - Accent5 2 3 3 3 2" xfId="1826"/>
    <cellStyle name="20% - Accent5 2 3 3 3 2 2" xfId="12372"/>
    <cellStyle name="20% - Accent5 2 3 3 3 3" xfId="12371"/>
    <cellStyle name="20% - Accent5 2 3 3 4" xfId="1827"/>
    <cellStyle name="20% - Accent5 2 3 3 4 2" xfId="12373"/>
    <cellStyle name="20% - Accent5 2 3 3 5" xfId="12366"/>
    <cellStyle name="20% - Accent5 2 3 4" xfId="1828"/>
    <cellStyle name="20% - Accent5 2 3 4 2" xfId="1829"/>
    <cellStyle name="20% - Accent5 2 3 4 2 2" xfId="1830"/>
    <cellStyle name="20% - Accent5 2 3 4 2 2 2" xfId="1831"/>
    <cellStyle name="20% - Accent5 2 3 4 2 2 2 2" xfId="12377"/>
    <cellStyle name="20% - Accent5 2 3 4 2 2 3" xfId="12376"/>
    <cellStyle name="20% - Accent5 2 3 4 2 3" xfId="1832"/>
    <cellStyle name="20% - Accent5 2 3 4 2 3 2" xfId="12378"/>
    <cellStyle name="20% - Accent5 2 3 4 2 4" xfId="12375"/>
    <cellStyle name="20% - Accent5 2 3 4 3" xfId="1833"/>
    <cellStyle name="20% - Accent5 2 3 4 3 2" xfId="1834"/>
    <cellStyle name="20% - Accent5 2 3 4 3 2 2" xfId="12380"/>
    <cellStyle name="20% - Accent5 2 3 4 3 3" xfId="12379"/>
    <cellStyle name="20% - Accent5 2 3 4 4" xfId="1835"/>
    <cellStyle name="20% - Accent5 2 3 4 4 2" xfId="12381"/>
    <cellStyle name="20% - Accent5 2 3 4 5" xfId="12374"/>
    <cellStyle name="20% - Accent5 2 3 5" xfId="1836"/>
    <cellStyle name="20% - Accent5 2 3 5 2" xfId="1837"/>
    <cellStyle name="20% - Accent5 2 3 5 2 2" xfId="1838"/>
    <cellStyle name="20% - Accent5 2 3 5 2 2 2" xfId="1839"/>
    <cellStyle name="20% - Accent5 2 3 5 2 2 2 2" xfId="12385"/>
    <cellStyle name="20% - Accent5 2 3 5 2 2 3" xfId="12384"/>
    <cellStyle name="20% - Accent5 2 3 5 2 3" xfId="1840"/>
    <cellStyle name="20% - Accent5 2 3 5 2 3 2" xfId="12386"/>
    <cellStyle name="20% - Accent5 2 3 5 2 4" xfId="12383"/>
    <cellStyle name="20% - Accent5 2 3 5 3" xfId="1841"/>
    <cellStyle name="20% - Accent5 2 3 5 3 2" xfId="1842"/>
    <cellStyle name="20% - Accent5 2 3 5 3 2 2" xfId="12388"/>
    <cellStyle name="20% - Accent5 2 3 5 3 3" xfId="12387"/>
    <cellStyle name="20% - Accent5 2 3 5 4" xfId="1843"/>
    <cellStyle name="20% - Accent5 2 3 5 4 2" xfId="12389"/>
    <cellStyle name="20% - Accent5 2 3 5 5" xfId="12382"/>
    <cellStyle name="20% - Accent5 2 3 6" xfId="1844"/>
    <cellStyle name="20% - Accent5 2 3 6 2" xfId="1845"/>
    <cellStyle name="20% - Accent5 2 3 6 2 2" xfId="1846"/>
    <cellStyle name="20% - Accent5 2 3 6 2 2 2" xfId="12392"/>
    <cellStyle name="20% - Accent5 2 3 6 2 3" xfId="12391"/>
    <cellStyle name="20% - Accent5 2 3 6 3" xfId="1847"/>
    <cellStyle name="20% - Accent5 2 3 6 3 2" xfId="12393"/>
    <cellStyle name="20% - Accent5 2 3 6 4" xfId="12390"/>
    <cellStyle name="20% - Accent5 2 3 7" xfId="1848"/>
    <cellStyle name="20% - Accent5 2 3 7 2" xfId="1849"/>
    <cellStyle name="20% - Accent5 2 3 7 2 2" xfId="12395"/>
    <cellStyle name="20% - Accent5 2 3 7 3" xfId="12394"/>
    <cellStyle name="20% - Accent5 2 3 8" xfId="1850"/>
    <cellStyle name="20% - Accent5 2 3 8 2" xfId="1851"/>
    <cellStyle name="20% - Accent5 2 3 8 2 2" xfId="12397"/>
    <cellStyle name="20% - Accent5 2 3 8 3" xfId="12396"/>
    <cellStyle name="20% - Accent5 2 3 9" xfId="1852"/>
    <cellStyle name="20% - Accent5 2 3 9 2" xfId="12398"/>
    <cellStyle name="20% - Accent5 2 4" xfId="1853"/>
    <cellStyle name="20% - Accent5 2 4 2" xfId="1854"/>
    <cellStyle name="20% - Accent5 2 4 2 2" xfId="1855"/>
    <cellStyle name="20% - Accent5 2 4 2 2 2" xfId="1856"/>
    <cellStyle name="20% - Accent5 2 4 2 2 2 2" xfId="1857"/>
    <cellStyle name="20% - Accent5 2 4 2 2 2 2 2" xfId="12403"/>
    <cellStyle name="20% - Accent5 2 4 2 2 2 3" xfId="12402"/>
    <cellStyle name="20% - Accent5 2 4 2 2 3" xfId="1858"/>
    <cellStyle name="20% - Accent5 2 4 2 2 3 2" xfId="12404"/>
    <cellStyle name="20% - Accent5 2 4 2 2 4" xfId="12401"/>
    <cellStyle name="20% - Accent5 2 4 2 3" xfId="1859"/>
    <cellStyle name="20% - Accent5 2 4 2 3 2" xfId="1860"/>
    <cellStyle name="20% - Accent5 2 4 2 3 2 2" xfId="12406"/>
    <cellStyle name="20% - Accent5 2 4 2 3 3" xfId="12405"/>
    <cellStyle name="20% - Accent5 2 4 2 4" xfId="1861"/>
    <cellStyle name="20% - Accent5 2 4 2 4 2" xfId="12407"/>
    <cellStyle name="20% - Accent5 2 4 2 5" xfId="12400"/>
    <cellStyle name="20% - Accent5 2 4 3" xfId="1862"/>
    <cellStyle name="20% - Accent5 2 4 3 2" xfId="1863"/>
    <cellStyle name="20% - Accent5 2 4 3 2 2" xfId="1864"/>
    <cellStyle name="20% - Accent5 2 4 3 2 2 2" xfId="1865"/>
    <cellStyle name="20% - Accent5 2 4 3 2 2 2 2" xfId="12411"/>
    <cellStyle name="20% - Accent5 2 4 3 2 2 3" xfId="12410"/>
    <cellStyle name="20% - Accent5 2 4 3 2 3" xfId="1866"/>
    <cellStyle name="20% - Accent5 2 4 3 2 3 2" xfId="12412"/>
    <cellStyle name="20% - Accent5 2 4 3 2 4" xfId="12409"/>
    <cellStyle name="20% - Accent5 2 4 3 3" xfId="1867"/>
    <cellStyle name="20% - Accent5 2 4 3 3 2" xfId="1868"/>
    <cellStyle name="20% - Accent5 2 4 3 3 2 2" xfId="12414"/>
    <cellStyle name="20% - Accent5 2 4 3 3 3" xfId="12413"/>
    <cellStyle name="20% - Accent5 2 4 3 4" xfId="1869"/>
    <cellStyle name="20% - Accent5 2 4 3 4 2" xfId="12415"/>
    <cellStyle name="20% - Accent5 2 4 3 5" xfId="12408"/>
    <cellStyle name="20% - Accent5 2 4 4" xfId="1870"/>
    <cellStyle name="20% - Accent5 2 4 4 2" xfId="1871"/>
    <cellStyle name="20% - Accent5 2 4 4 2 2" xfId="1872"/>
    <cellStyle name="20% - Accent5 2 4 4 2 2 2" xfId="1873"/>
    <cellStyle name="20% - Accent5 2 4 4 2 2 2 2" xfId="12419"/>
    <cellStyle name="20% - Accent5 2 4 4 2 2 3" xfId="12418"/>
    <cellStyle name="20% - Accent5 2 4 4 2 3" xfId="1874"/>
    <cellStyle name="20% - Accent5 2 4 4 2 3 2" xfId="12420"/>
    <cellStyle name="20% - Accent5 2 4 4 2 4" xfId="12417"/>
    <cellStyle name="20% - Accent5 2 4 4 3" xfId="1875"/>
    <cellStyle name="20% - Accent5 2 4 4 3 2" xfId="1876"/>
    <cellStyle name="20% - Accent5 2 4 4 3 2 2" xfId="12422"/>
    <cellStyle name="20% - Accent5 2 4 4 3 3" xfId="12421"/>
    <cellStyle name="20% - Accent5 2 4 4 4" xfId="1877"/>
    <cellStyle name="20% - Accent5 2 4 4 4 2" xfId="12423"/>
    <cellStyle name="20% - Accent5 2 4 4 5" xfId="12416"/>
    <cellStyle name="20% - Accent5 2 4 5" xfId="1878"/>
    <cellStyle name="20% - Accent5 2 4 5 2" xfId="1879"/>
    <cellStyle name="20% - Accent5 2 4 5 2 2" xfId="1880"/>
    <cellStyle name="20% - Accent5 2 4 5 2 2 2" xfId="12426"/>
    <cellStyle name="20% - Accent5 2 4 5 2 3" xfId="12425"/>
    <cellStyle name="20% - Accent5 2 4 5 3" xfId="1881"/>
    <cellStyle name="20% - Accent5 2 4 5 3 2" xfId="12427"/>
    <cellStyle name="20% - Accent5 2 4 5 4" xfId="12424"/>
    <cellStyle name="20% - Accent5 2 4 6" xfId="1882"/>
    <cellStyle name="20% - Accent5 2 4 6 2" xfId="1883"/>
    <cellStyle name="20% - Accent5 2 4 6 2 2" xfId="12429"/>
    <cellStyle name="20% - Accent5 2 4 6 3" xfId="12428"/>
    <cellStyle name="20% - Accent5 2 4 7" xfId="1884"/>
    <cellStyle name="20% - Accent5 2 4 7 2" xfId="1885"/>
    <cellStyle name="20% - Accent5 2 4 7 2 2" xfId="12431"/>
    <cellStyle name="20% - Accent5 2 4 7 3" xfId="12430"/>
    <cellStyle name="20% - Accent5 2 4 8" xfId="1886"/>
    <cellStyle name="20% - Accent5 2 4 8 2" xfId="12432"/>
    <cellStyle name="20% - Accent5 2 4 9" xfId="12399"/>
    <cellStyle name="20% - Accent5 2 5" xfId="1887"/>
    <cellStyle name="20% - Accent5 2 5 2" xfId="1888"/>
    <cellStyle name="20% - Accent5 2 5 2 2" xfId="1889"/>
    <cellStyle name="20% - Accent5 2 5 2 2 2" xfId="1890"/>
    <cellStyle name="20% - Accent5 2 5 2 2 2 2" xfId="1891"/>
    <cellStyle name="20% - Accent5 2 5 2 2 2 2 2" xfId="12437"/>
    <cellStyle name="20% - Accent5 2 5 2 2 2 3" xfId="12436"/>
    <cellStyle name="20% - Accent5 2 5 2 2 3" xfId="1892"/>
    <cellStyle name="20% - Accent5 2 5 2 2 3 2" xfId="12438"/>
    <cellStyle name="20% - Accent5 2 5 2 2 4" xfId="12435"/>
    <cellStyle name="20% - Accent5 2 5 2 3" xfId="1893"/>
    <cellStyle name="20% - Accent5 2 5 2 3 2" xfId="1894"/>
    <cellStyle name="20% - Accent5 2 5 2 3 2 2" xfId="12440"/>
    <cellStyle name="20% - Accent5 2 5 2 3 3" xfId="12439"/>
    <cellStyle name="20% - Accent5 2 5 2 4" xfId="1895"/>
    <cellStyle name="20% - Accent5 2 5 2 4 2" xfId="12441"/>
    <cellStyle name="20% - Accent5 2 5 2 5" xfId="12434"/>
    <cellStyle name="20% - Accent5 2 5 3" xfId="1896"/>
    <cellStyle name="20% - Accent5 2 5 3 2" xfId="1897"/>
    <cellStyle name="20% - Accent5 2 5 3 2 2" xfId="1898"/>
    <cellStyle name="20% - Accent5 2 5 3 2 2 2" xfId="1899"/>
    <cellStyle name="20% - Accent5 2 5 3 2 2 2 2" xfId="12445"/>
    <cellStyle name="20% - Accent5 2 5 3 2 2 3" xfId="12444"/>
    <cellStyle name="20% - Accent5 2 5 3 2 3" xfId="1900"/>
    <cellStyle name="20% - Accent5 2 5 3 2 3 2" xfId="12446"/>
    <cellStyle name="20% - Accent5 2 5 3 2 4" xfId="12443"/>
    <cellStyle name="20% - Accent5 2 5 3 3" xfId="1901"/>
    <cellStyle name="20% - Accent5 2 5 3 3 2" xfId="1902"/>
    <cellStyle name="20% - Accent5 2 5 3 3 2 2" xfId="12448"/>
    <cellStyle name="20% - Accent5 2 5 3 3 3" xfId="12447"/>
    <cellStyle name="20% - Accent5 2 5 3 4" xfId="1903"/>
    <cellStyle name="20% - Accent5 2 5 3 4 2" xfId="12449"/>
    <cellStyle name="20% - Accent5 2 5 3 5" xfId="12442"/>
    <cellStyle name="20% - Accent5 2 5 4" xfId="1904"/>
    <cellStyle name="20% - Accent5 2 5 4 2" xfId="1905"/>
    <cellStyle name="20% - Accent5 2 5 4 2 2" xfId="1906"/>
    <cellStyle name="20% - Accent5 2 5 4 2 2 2" xfId="12452"/>
    <cellStyle name="20% - Accent5 2 5 4 2 3" xfId="12451"/>
    <cellStyle name="20% - Accent5 2 5 4 3" xfId="1907"/>
    <cellStyle name="20% - Accent5 2 5 4 3 2" xfId="12453"/>
    <cellStyle name="20% - Accent5 2 5 4 4" xfId="12450"/>
    <cellStyle name="20% - Accent5 2 5 5" xfId="1908"/>
    <cellStyle name="20% - Accent5 2 5 5 2" xfId="1909"/>
    <cellStyle name="20% - Accent5 2 5 5 2 2" xfId="12455"/>
    <cellStyle name="20% - Accent5 2 5 5 3" xfId="12454"/>
    <cellStyle name="20% - Accent5 2 5 6" xfId="1910"/>
    <cellStyle name="20% - Accent5 2 5 6 2" xfId="12456"/>
    <cellStyle name="20% - Accent5 2 5 7" xfId="12433"/>
    <cellStyle name="20% - Accent5 2 6" xfId="1911"/>
    <cellStyle name="20% - Accent5 2 6 2" xfId="12457"/>
    <cellStyle name="20% - Accent5 2 7" xfId="1912"/>
    <cellStyle name="20% - Accent5 2 7 2" xfId="12458"/>
    <cellStyle name="20% - Accent5 2 8" xfId="1913"/>
    <cellStyle name="20% - Accent5 2 8 2" xfId="12459"/>
    <cellStyle name="20% - Accent5 2 9" xfId="1914"/>
    <cellStyle name="20% - Accent5 2 9 2" xfId="12460"/>
    <cellStyle name="20% - Accent5 3" xfId="1915"/>
    <cellStyle name="20% - Accent5 3 10" xfId="1916"/>
    <cellStyle name="20% - Accent5 3 10 2" xfId="1917"/>
    <cellStyle name="20% - Accent5 3 10 2 2" xfId="12463"/>
    <cellStyle name="20% - Accent5 3 10 3" xfId="12462"/>
    <cellStyle name="20% - Accent5 3 11" xfId="12461"/>
    <cellStyle name="20% - Accent5 3 12" xfId="10598"/>
    <cellStyle name="20% - Accent5 3 2" xfId="1918"/>
    <cellStyle name="20% - Accent5 3 2 10" xfId="12464"/>
    <cellStyle name="20% - Accent5 3 2 2" xfId="1919"/>
    <cellStyle name="20% - Accent5 3 2 3" xfId="1920"/>
    <cellStyle name="20% - Accent5 3 2 3 2" xfId="1921"/>
    <cellStyle name="20% - Accent5 3 2 3 2 2" xfId="1922"/>
    <cellStyle name="20% - Accent5 3 2 3 2 2 2" xfId="1923"/>
    <cellStyle name="20% - Accent5 3 2 3 2 2 2 2" xfId="12468"/>
    <cellStyle name="20% - Accent5 3 2 3 2 2 3" xfId="12467"/>
    <cellStyle name="20% - Accent5 3 2 3 2 3" xfId="1924"/>
    <cellStyle name="20% - Accent5 3 2 3 2 3 2" xfId="12469"/>
    <cellStyle name="20% - Accent5 3 2 3 2 4" xfId="12466"/>
    <cellStyle name="20% - Accent5 3 2 3 3" xfId="1925"/>
    <cellStyle name="20% - Accent5 3 2 3 3 2" xfId="1926"/>
    <cellStyle name="20% - Accent5 3 2 3 3 2 2" xfId="12471"/>
    <cellStyle name="20% - Accent5 3 2 3 3 3" xfId="12470"/>
    <cellStyle name="20% - Accent5 3 2 3 4" xfId="1927"/>
    <cellStyle name="20% - Accent5 3 2 3 4 2" xfId="12472"/>
    <cellStyle name="20% - Accent5 3 2 3 5" xfId="12465"/>
    <cellStyle name="20% - Accent5 3 2 4" xfId="1928"/>
    <cellStyle name="20% - Accent5 3 2 4 2" xfId="1929"/>
    <cellStyle name="20% - Accent5 3 2 4 2 2" xfId="1930"/>
    <cellStyle name="20% - Accent5 3 2 4 2 2 2" xfId="1931"/>
    <cellStyle name="20% - Accent5 3 2 4 2 2 2 2" xfId="12476"/>
    <cellStyle name="20% - Accent5 3 2 4 2 2 3" xfId="12475"/>
    <cellStyle name="20% - Accent5 3 2 4 2 3" xfId="1932"/>
    <cellStyle name="20% - Accent5 3 2 4 2 3 2" xfId="12477"/>
    <cellStyle name="20% - Accent5 3 2 4 2 4" xfId="12474"/>
    <cellStyle name="20% - Accent5 3 2 4 3" xfId="1933"/>
    <cellStyle name="20% - Accent5 3 2 4 3 2" xfId="1934"/>
    <cellStyle name="20% - Accent5 3 2 4 3 2 2" xfId="12479"/>
    <cellStyle name="20% - Accent5 3 2 4 3 3" xfId="12478"/>
    <cellStyle name="20% - Accent5 3 2 4 4" xfId="1935"/>
    <cellStyle name="20% - Accent5 3 2 4 4 2" xfId="12480"/>
    <cellStyle name="20% - Accent5 3 2 4 5" xfId="12473"/>
    <cellStyle name="20% - Accent5 3 2 5" xfId="1936"/>
    <cellStyle name="20% - Accent5 3 2 5 2" xfId="1937"/>
    <cellStyle name="20% - Accent5 3 2 5 2 2" xfId="1938"/>
    <cellStyle name="20% - Accent5 3 2 5 2 2 2" xfId="1939"/>
    <cellStyle name="20% - Accent5 3 2 5 2 2 2 2" xfId="12484"/>
    <cellStyle name="20% - Accent5 3 2 5 2 2 3" xfId="12483"/>
    <cellStyle name="20% - Accent5 3 2 5 2 3" xfId="1940"/>
    <cellStyle name="20% - Accent5 3 2 5 2 3 2" xfId="12485"/>
    <cellStyle name="20% - Accent5 3 2 5 2 4" xfId="12482"/>
    <cellStyle name="20% - Accent5 3 2 5 3" xfId="1941"/>
    <cellStyle name="20% - Accent5 3 2 5 3 2" xfId="1942"/>
    <cellStyle name="20% - Accent5 3 2 5 3 2 2" xfId="12487"/>
    <cellStyle name="20% - Accent5 3 2 5 3 3" xfId="12486"/>
    <cellStyle name="20% - Accent5 3 2 5 4" xfId="1943"/>
    <cellStyle name="20% - Accent5 3 2 5 4 2" xfId="12488"/>
    <cellStyle name="20% - Accent5 3 2 5 5" xfId="12481"/>
    <cellStyle name="20% - Accent5 3 2 6" xfId="1944"/>
    <cellStyle name="20% - Accent5 3 2 6 2" xfId="1945"/>
    <cellStyle name="20% - Accent5 3 2 6 2 2" xfId="1946"/>
    <cellStyle name="20% - Accent5 3 2 6 2 2 2" xfId="12491"/>
    <cellStyle name="20% - Accent5 3 2 6 2 3" xfId="12490"/>
    <cellStyle name="20% - Accent5 3 2 6 3" xfId="1947"/>
    <cellStyle name="20% - Accent5 3 2 6 3 2" xfId="12492"/>
    <cellStyle name="20% - Accent5 3 2 6 4" xfId="12489"/>
    <cellStyle name="20% - Accent5 3 2 7" xfId="1948"/>
    <cellStyle name="20% - Accent5 3 2 7 2" xfId="1949"/>
    <cellStyle name="20% - Accent5 3 2 7 2 2" xfId="12494"/>
    <cellStyle name="20% - Accent5 3 2 7 3" xfId="12493"/>
    <cellStyle name="20% - Accent5 3 2 8" xfId="1950"/>
    <cellStyle name="20% - Accent5 3 2 8 2" xfId="1951"/>
    <cellStyle name="20% - Accent5 3 2 8 2 2" xfId="12496"/>
    <cellStyle name="20% - Accent5 3 2 8 3" xfId="12495"/>
    <cellStyle name="20% - Accent5 3 2 9" xfId="1952"/>
    <cellStyle name="20% - Accent5 3 2 9 2" xfId="12497"/>
    <cellStyle name="20% - Accent5 3 3" xfId="1953"/>
    <cellStyle name="20% - Accent5 3 4" xfId="1954"/>
    <cellStyle name="20% - Accent5 3 4 2" xfId="1955"/>
    <cellStyle name="20% - Accent5 3 4 2 2" xfId="1956"/>
    <cellStyle name="20% - Accent5 3 4 2 2 2" xfId="1957"/>
    <cellStyle name="20% - Accent5 3 4 2 2 2 2" xfId="1958"/>
    <cellStyle name="20% - Accent5 3 4 2 2 2 2 2" xfId="12502"/>
    <cellStyle name="20% - Accent5 3 4 2 2 2 3" xfId="12501"/>
    <cellStyle name="20% - Accent5 3 4 2 2 3" xfId="1959"/>
    <cellStyle name="20% - Accent5 3 4 2 2 3 2" xfId="12503"/>
    <cellStyle name="20% - Accent5 3 4 2 2 4" xfId="12500"/>
    <cellStyle name="20% - Accent5 3 4 2 3" xfId="1960"/>
    <cellStyle name="20% - Accent5 3 4 2 3 2" xfId="1961"/>
    <cellStyle name="20% - Accent5 3 4 2 3 2 2" xfId="12505"/>
    <cellStyle name="20% - Accent5 3 4 2 3 3" xfId="12504"/>
    <cellStyle name="20% - Accent5 3 4 2 4" xfId="1962"/>
    <cellStyle name="20% - Accent5 3 4 2 4 2" xfId="12506"/>
    <cellStyle name="20% - Accent5 3 4 2 5" xfId="12499"/>
    <cellStyle name="20% - Accent5 3 4 3" xfId="1963"/>
    <cellStyle name="20% - Accent5 3 4 3 2" xfId="1964"/>
    <cellStyle name="20% - Accent5 3 4 3 2 2" xfId="1965"/>
    <cellStyle name="20% - Accent5 3 4 3 2 2 2" xfId="1966"/>
    <cellStyle name="20% - Accent5 3 4 3 2 2 2 2" xfId="12510"/>
    <cellStyle name="20% - Accent5 3 4 3 2 2 3" xfId="12509"/>
    <cellStyle name="20% - Accent5 3 4 3 2 3" xfId="1967"/>
    <cellStyle name="20% - Accent5 3 4 3 2 3 2" xfId="12511"/>
    <cellStyle name="20% - Accent5 3 4 3 2 4" xfId="12508"/>
    <cellStyle name="20% - Accent5 3 4 3 3" xfId="1968"/>
    <cellStyle name="20% - Accent5 3 4 3 3 2" xfId="1969"/>
    <cellStyle name="20% - Accent5 3 4 3 3 2 2" xfId="12513"/>
    <cellStyle name="20% - Accent5 3 4 3 3 3" xfId="12512"/>
    <cellStyle name="20% - Accent5 3 4 3 4" xfId="1970"/>
    <cellStyle name="20% - Accent5 3 4 3 4 2" xfId="12514"/>
    <cellStyle name="20% - Accent5 3 4 3 5" xfId="12507"/>
    <cellStyle name="20% - Accent5 3 4 4" xfId="1971"/>
    <cellStyle name="20% - Accent5 3 4 4 2" xfId="1972"/>
    <cellStyle name="20% - Accent5 3 4 4 2 2" xfId="1973"/>
    <cellStyle name="20% - Accent5 3 4 4 2 2 2" xfId="12517"/>
    <cellStyle name="20% - Accent5 3 4 4 2 3" xfId="12516"/>
    <cellStyle name="20% - Accent5 3 4 4 3" xfId="1974"/>
    <cellStyle name="20% - Accent5 3 4 4 3 2" xfId="12518"/>
    <cellStyle name="20% - Accent5 3 4 4 4" xfId="12515"/>
    <cellStyle name="20% - Accent5 3 4 5" xfId="1975"/>
    <cellStyle name="20% - Accent5 3 4 5 2" xfId="1976"/>
    <cellStyle name="20% - Accent5 3 4 5 2 2" xfId="12520"/>
    <cellStyle name="20% - Accent5 3 4 5 3" xfId="12519"/>
    <cellStyle name="20% - Accent5 3 4 6" xfId="1977"/>
    <cellStyle name="20% - Accent5 3 4 6 2" xfId="1978"/>
    <cellStyle name="20% - Accent5 3 4 6 2 2" xfId="12522"/>
    <cellStyle name="20% - Accent5 3 4 6 3" xfId="12521"/>
    <cellStyle name="20% - Accent5 3 4 7" xfId="1979"/>
    <cellStyle name="20% - Accent5 3 4 7 2" xfId="12523"/>
    <cellStyle name="20% - Accent5 3 4 8" xfId="12498"/>
    <cellStyle name="20% - Accent5 3 5" xfId="1980"/>
    <cellStyle name="20% - Accent5 3 5 2" xfId="1981"/>
    <cellStyle name="20% - Accent5 3 5 2 2" xfId="1982"/>
    <cellStyle name="20% - Accent5 3 5 2 2 2" xfId="1983"/>
    <cellStyle name="20% - Accent5 3 5 2 2 2 2" xfId="12527"/>
    <cellStyle name="20% - Accent5 3 5 2 2 3" xfId="12526"/>
    <cellStyle name="20% - Accent5 3 5 2 3" xfId="1984"/>
    <cellStyle name="20% - Accent5 3 5 2 3 2" xfId="12528"/>
    <cellStyle name="20% - Accent5 3 5 2 4" xfId="12525"/>
    <cellStyle name="20% - Accent5 3 5 3" xfId="1985"/>
    <cellStyle name="20% - Accent5 3 5 3 2" xfId="1986"/>
    <cellStyle name="20% - Accent5 3 5 3 2 2" xfId="12530"/>
    <cellStyle name="20% - Accent5 3 5 3 3" xfId="12529"/>
    <cellStyle name="20% - Accent5 3 5 4" xfId="1987"/>
    <cellStyle name="20% - Accent5 3 5 4 2" xfId="12531"/>
    <cellStyle name="20% - Accent5 3 5 5" xfId="12524"/>
    <cellStyle name="20% - Accent5 3 6" xfId="1988"/>
    <cellStyle name="20% - Accent5 3 6 2" xfId="1989"/>
    <cellStyle name="20% - Accent5 3 6 2 2" xfId="1990"/>
    <cellStyle name="20% - Accent5 3 6 2 2 2" xfId="1991"/>
    <cellStyle name="20% - Accent5 3 6 2 2 2 2" xfId="12535"/>
    <cellStyle name="20% - Accent5 3 6 2 2 3" xfId="12534"/>
    <cellStyle name="20% - Accent5 3 6 2 3" xfId="1992"/>
    <cellStyle name="20% - Accent5 3 6 2 3 2" xfId="12536"/>
    <cellStyle name="20% - Accent5 3 6 2 4" xfId="12533"/>
    <cellStyle name="20% - Accent5 3 6 3" xfId="1993"/>
    <cellStyle name="20% - Accent5 3 6 3 2" xfId="1994"/>
    <cellStyle name="20% - Accent5 3 6 3 2 2" xfId="12538"/>
    <cellStyle name="20% - Accent5 3 6 3 3" xfId="12537"/>
    <cellStyle name="20% - Accent5 3 6 4" xfId="1995"/>
    <cellStyle name="20% - Accent5 3 6 4 2" xfId="12539"/>
    <cellStyle name="20% - Accent5 3 6 5" xfId="12532"/>
    <cellStyle name="20% - Accent5 3 7" xfId="1996"/>
    <cellStyle name="20% - Accent5 3 7 2" xfId="1997"/>
    <cellStyle name="20% - Accent5 3 7 2 2" xfId="1998"/>
    <cellStyle name="20% - Accent5 3 7 2 2 2" xfId="1999"/>
    <cellStyle name="20% - Accent5 3 7 2 2 2 2" xfId="12543"/>
    <cellStyle name="20% - Accent5 3 7 2 2 3" xfId="12542"/>
    <cellStyle name="20% - Accent5 3 7 2 3" xfId="2000"/>
    <cellStyle name="20% - Accent5 3 7 2 3 2" xfId="12544"/>
    <cellStyle name="20% - Accent5 3 7 2 4" xfId="12541"/>
    <cellStyle name="20% - Accent5 3 7 3" xfId="2001"/>
    <cellStyle name="20% - Accent5 3 7 3 2" xfId="2002"/>
    <cellStyle name="20% - Accent5 3 7 3 2 2" xfId="12546"/>
    <cellStyle name="20% - Accent5 3 7 3 3" xfId="12545"/>
    <cellStyle name="20% - Accent5 3 7 4" xfId="2003"/>
    <cellStyle name="20% - Accent5 3 7 4 2" xfId="12547"/>
    <cellStyle name="20% - Accent5 3 7 5" xfId="12540"/>
    <cellStyle name="20% - Accent5 3 8" xfId="2004"/>
    <cellStyle name="20% - Accent5 3 8 2" xfId="2005"/>
    <cellStyle name="20% - Accent5 3 8 2 2" xfId="2006"/>
    <cellStyle name="20% - Accent5 3 8 2 2 2" xfId="12550"/>
    <cellStyle name="20% - Accent5 3 8 2 3" xfId="12549"/>
    <cellStyle name="20% - Accent5 3 8 3" xfId="2007"/>
    <cellStyle name="20% - Accent5 3 8 3 2" xfId="12551"/>
    <cellStyle name="20% - Accent5 3 8 4" xfId="12548"/>
    <cellStyle name="20% - Accent5 3 9" xfId="2008"/>
    <cellStyle name="20% - Accent5 3 9 2" xfId="2009"/>
    <cellStyle name="20% - Accent5 3 9 2 2" xfId="12553"/>
    <cellStyle name="20% - Accent5 3 9 3" xfId="12552"/>
    <cellStyle name="20% - Accent5 4" xfId="2010"/>
    <cellStyle name="20% - Accent5 4 10" xfId="12554"/>
    <cellStyle name="20% - Accent5 4 11" xfId="10762"/>
    <cellStyle name="20% - Accent5 4 2" xfId="2011"/>
    <cellStyle name="20% - Accent5 4 2 2" xfId="2012"/>
    <cellStyle name="20% - Accent5 4 2 2 2" xfId="2013"/>
    <cellStyle name="20% - Accent5 4 2 2 2 2" xfId="2014"/>
    <cellStyle name="20% - Accent5 4 2 2 2 2 2" xfId="2015"/>
    <cellStyle name="20% - Accent5 4 2 2 2 2 2 2" xfId="12559"/>
    <cellStyle name="20% - Accent5 4 2 2 2 2 3" xfId="12558"/>
    <cellStyle name="20% - Accent5 4 2 2 2 3" xfId="2016"/>
    <cellStyle name="20% - Accent5 4 2 2 2 3 2" xfId="12560"/>
    <cellStyle name="20% - Accent5 4 2 2 2 4" xfId="12557"/>
    <cellStyle name="20% - Accent5 4 2 2 3" xfId="2017"/>
    <cellStyle name="20% - Accent5 4 2 2 3 2" xfId="2018"/>
    <cellStyle name="20% - Accent5 4 2 2 3 2 2" xfId="12562"/>
    <cellStyle name="20% - Accent5 4 2 2 3 3" xfId="12561"/>
    <cellStyle name="20% - Accent5 4 2 2 4" xfId="2019"/>
    <cellStyle name="20% - Accent5 4 2 2 4 2" xfId="12563"/>
    <cellStyle name="20% - Accent5 4 2 2 5" xfId="12556"/>
    <cellStyle name="20% - Accent5 4 2 3" xfId="2020"/>
    <cellStyle name="20% - Accent5 4 2 3 2" xfId="2021"/>
    <cellStyle name="20% - Accent5 4 2 3 2 2" xfId="2022"/>
    <cellStyle name="20% - Accent5 4 2 3 2 2 2" xfId="2023"/>
    <cellStyle name="20% - Accent5 4 2 3 2 2 2 2" xfId="12567"/>
    <cellStyle name="20% - Accent5 4 2 3 2 2 3" xfId="12566"/>
    <cellStyle name="20% - Accent5 4 2 3 2 3" xfId="2024"/>
    <cellStyle name="20% - Accent5 4 2 3 2 3 2" xfId="12568"/>
    <cellStyle name="20% - Accent5 4 2 3 2 4" xfId="12565"/>
    <cellStyle name="20% - Accent5 4 2 3 3" xfId="2025"/>
    <cellStyle name="20% - Accent5 4 2 3 3 2" xfId="2026"/>
    <cellStyle name="20% - Accent5 4 2 3 3 2 2" xfId="12570"/>
    <cellStyle name="20% - Accent5 4 2 3 3 3" xfId="12569"/>
    <cellStyle name="20% - Accent5 4 2 3 4" xfId="2027"/>
    <cellStyle name="20% - Accent5 4 2 3 4 2" xfId="12571"/>
    <cellStyle name="20% - Accent5 4 2 3 5" xfId="12564"/>
    <cellStyle name="20% - Accent5 4 2 4" xfId="2028"/>
    <cellStyle name="20% - Accent5 4 2 4 2" xfId="2029"/>
    <cellStyle name="20% - Accent5 4 2 4 2 2" xfId="2030"/>
    <cellStyle name="20% - Accent5 4 2 4 2 2 2" xfId="2031"/>
    <cellStyle name="20% - Accent5 4 2 4 2 2 2 2" xfId="12575"/>
    <cellStyle name="20% - Accent5 4 2 4 2 2 3" xfId="12574"/>
    <cellStyle name="20% - Accent5 4 2 4 2 3" xfId="2032"/>
    <cellStyle name="20% - Accent5 4 2 4 2 3 2" xfId="12576"/>
    <cellStyle name="20% - Accent5 4 2 4 2 4" xfId="12573"/>
    <cellStyle name="20% - Accent5 4 2 4 3" xfId="2033"/>
    <cellStyle name="20% - Accent5 4 2 4 3 2" xfId="2034"/>
    <cellStyle name="20% - Accent5 4 2 4 3 2 2" xfId="12578"/>
    <cellStyle name="20% - Accent5 4 2 4 3 3" xfId="12577"/>
    <cellStyle name="20% - Accent5 4 2 4 4" xfId="2035"/>
    <cellStyle name="20% - Accent5 4 2 4 4 2" xfId="12579"/>
    <cellStyle name="20% - Accent5 4 2 4 5" xfId="12572"/>
    <cellStyle name="20% - Accent5 4 2 5" xfId="2036"/>
    <cellStyle name="20% - Accent5 4 2 5 2" xfId="2037"/>
    <cellStyle name="20% - Accent5 4 2 5 2 2" xfId="2038"/>
    <cellStyle name="20% - Accent5 4 2 5 2 2 2" xfId="12582"/>
    <cellStyle name="20% - Accent5 4 2 5 2 3" xfId="12581"/>
    <cellStyle name="20% - Accent5 4 2 5 3" xfId="2039"/>
    <cellStyle name="20% - Accent5 4 2 5 3 2" xfId="12583"/>
    <cellStyle name="20% - Accent5 4 2 5 4" xfId="12580"/>
    <cellStyle name="20% - Accent5 4 2 6" xfId="2040"/>
    <cellStyle name="20% - Accent5 4 2 6 2" xfId="2041"/>
    <cellStyle name="20% - Accent5 4 2 6 2 2" xfId="12585"/>
    <cellStyle name="20% - Accent5 4 2 6 3" xfId="12584"/>
    <cellStyle name="20% - Accent5 4 2 7" xfId="2042"/>
    <cellStyle name="20% - Accent5 4 2 7 2" xfId="2043"/>
    <cellStyle name="20% - Accent5 4 2 7 2 2" xfId="12587"/>
    <cellStyle name="20% - Accent5 4 2 7 3" xfId="12586"/>
    <cellStyle name="20% - Accent5 4 2 8" xfId="2044"/>
    <cellStyle name="20% - Accent5 4 2 8 2" xfId="12588"/>
    <cellStyle name="20% - Accent5 4 2 9" xfId="12555"/>
    <cellStyle name="20% - Accent5 4 3" xfId="2045"/>
    <cellStyle name="20% - Accent5 4 4" xfId="2046"/>
    <cellStyle name="20% - Accent5 4 4 2" xfId="2047"/>
    <cellStyle name="20% - Accent5 4 4 2 2" xfId="2048"/>
    <cellStyle name="20% - Accent5 4 4 2 2 2" xfId="2049"/>
    <cellStyle name="20% - Accent5 4 4 2 2 2 2" xfId="12592"/>
    <cellStyle name="20% - Accent5 4 4 2 2 3" xfId="12591"/>
    <cellStyle name="20% - Accent5 4 4 2 3" xfId="2050"/>
    <cellStyle name="20% - Accent5 4 4 2 3 2" xfId="12593"/>
    <cellStyle name="20% - Accent5 4 4 2 4" xfId="12590"/>
    <cellStyle name="20% - Accent5 4 4 3" xfId="2051"/>
    <cellStyle name="20% - Accent5 4 4 3 2" xfId="2052"/>
    <cellStyle name="20% - Accent5 4 4 3 2 2" xfId="12595"/>
    <cellStyle name="20% - Accent5 4 4 3 3" xfId="12594"/>
    <cellStyle name="20% - Accent5 4 4 4" xfId="2053"/>
    <cellStyle name="20% - Accent5 4 4 4 2" xfId="12596"/>
    <cellStyle name="20% - Accent5 4 4 5" xfId="12589"/>
    <cellStyle name="20% - Accent5 4 5" xfId="2054"/>
    <cellStyle name="20% - Accent5 4 5 2" xfId="2055"/>
    <cellStyle name="20% - Accent5 4 5 2 2" xfId="2056"/>
    <cellStyle name="20% - Accent5 4 5 2 2 2" xfId="2057"/>
    <cellStyle name="20% - Accent5 4 5 2 2 2 2" xfId="12600"/>
    <cellStyle name="20% - Accent5 4 5 2 2 3" xfId="12599"/>
    <cellStyle name="20% - Accent5 4 5 2 3" xfId="2058"/>
    <cellStyle name="20% - Accent5 4 5 2 3 2" xfId="12601"/>
    <cellStyle name="20% - Accent5 4 5 2 4" xfId="12598"/>
    <cellStyle name="20% - Accent5 4 5 3" xfId="2059"/>
    <cellStyle name="20% - Accent5 4 5 3 2" xfId="2060"/>
    <cellStyle name="20% - Accent5 4 5 3 2 2" xfId="12603"/>
    <cellStyle name="20% - Accent5 4 5 3 3" xfId="12602"/>
    <cellStyle name="20% - Accent5 4 5 4" xfId="2061"/>
    <cellStyle name="20% - Accent5 4 5 4 2" xfId="12604"/>
    <cellStyle name="20% - Accent5 4 5 5" xfId="12597"/>
    <cellStyle name="20% - Accent5 4 6" xfId="2062"/>
    <cellStyle name="20% - Accent5 4 6 2" xfId="2063"/>
    <cellStyle name="20% - Accent5 4 6 2 2" xfId="2064"/>
    <cellStyle name="20% - Accent5 4 6 2 2 2" xfId="2065"/>
    <cellStyle name="20% - Accent5 4 6 2 2 2 2" xfId="12608"/>
    <cellStyle name="20% - Accent5 4 6 2 2 3" xfId="12607"/>
    <cellStyle name="20% - Accent5 4 6 2 3" xfId="2066"/>
    <cellStyle name="20% - Accent5 4 6 2 3 2" xfId="12609"/>
    <cellStyle name="20% - Accent5 4 6 2 4" xfId="12606"/>
    <cellStyle name="20% - Accent5 4 6 3" xfId="2067"/>
    <cellStyle name="20% - Accent5 4 6 3 2" xfId="2068"/>
    <cellStyle name="20% - Accent5 4 6 3 2 2" xfId="12611"/>
    <cellStyle name="20% - Accent5 4 6 3 3" xfId="12610"/>
    <cellStyle name="20% - Accent5 4 6 4" xfId="2069"/>
    <cellStyle name="20% - Accent5 4 6 4 2" xfId="12612"/>
    <cellStyle name="20% - Accent5 4 6 5" xfId="12605"/>
    <cellStyle name="20% - Accent5 4 7" xfId="2070"/>
    <cellStyle name="20% - Accent5 4 7 2" xfId="2071"/>
    <cellStyle name="20% - Accent5 4 7 2 2" xfId="2072"/>
    <cellStyle name="20% - Accent5 4 7 2 2 2" xfId="12615"/>
    <cellStyle name="20% - Accent5 4 7 2 3" xfId="12614"/>
    <cellStyle name="20% - Accent5 4 7 3" xfId="2073"/>
    <cellStyle name="20% - Accent5 4 7 3 2" xfId="12616"/>
    <cellStyle name="20% - Accent5 4 7 4" xfId="12613"/>
    <cellStyle name="20% - Accent5 4 8" xfId="2074"/>
    <cellStyle name="20% - Accent5 4 8 2" xfId="2075"/>
    <cellStyle name="20% - Accent5 4 8 2 2" xfId="12618"/>
    <cellStyle name="20% - Accent5 4 8 3" xfId="12617"/>
    <cellStyle name="20% - Accent5 4 9" xfId="2076"/>
    <cellStyle name="20% - Accent5 4 9 2" xfId="2077"/>
    <cellStyle name="20% - Accent5 4 9 2 2" xfId="12620"/>
    <cellStyle name="20% - Accent5 4 9 3" xfId="12619"/>
    <cellStyle name="20% - Accent5 5" xfId="2078"/>
    <cellStyle name="20% - Accent5 5 2" xfId="2079"/>
    <cellStyle name="20% - Accent5 5 2 2" xfId="2080"/>
    <cellStyle name="20% - Accent5 5 2 2 2" xfId="2081"/>
    <cellStyle name="20% - Accent5 5 2 2 2 2" xfId="2082"/>
    <cellStyle name="20% - Accent5 5 2 2 2 2 2" xfId="12625"/>
    <cellStyle name="20% - Accent5 5 2 2 2 3" xfId="12624"/>
    <cellStyle name="20% - Accent5 5 2 2 3" xfId="2083"/>
    <cellStyle name="20% - Accent5 5 2 2 3 2" xfId="12626"/>
    <cellStyle name="20% - Accent5 5 2 2 4" xfId="12623"/>
    <cellStyle name="20% - Accent5 5 2 3" xfId="2084"/>
    <cellStyle name="20% - Accent5 5 2 3 2" xfId="2085"/>
    <cellStyle name="20% - Accent5 5 2 3 2 2" xfId="12628"/>
    <cellStyle name="20% - Accent5 5 2 3 3" xfId="12627"/>
    <cellStyle name="20% - Accent5 5 2 4" xfId="2086"/>
    <cellStyle name="20% - Accent5 5 2 4 2" xfId="12629"/>
    <cellStyle name="20% - Accent5 5 2 5" xfId="12622"/>
    <cellStyle name="20% - Accent5 5 3" xfId="2087"/>
    <cellStyle name="20% - Accent5 5 3 2" xfId="2088"/>
    <cellStyle name="20% - Accent5 5 3 2 2" xfId="2089"/>
    <cellStyle name="20% - Accent5 5 3 2 2 2" xfId="2090"/>
    <cellStyle name="20% - Accent5 5 3 2 2 2 2" xfId="12633"/>
    <cellStyle name="20% - Accent5 5 3 2 2 3" xfId="12632"/>
    <cellStyle name="20% - Accent5 5 3 2 3" xfId="2091"/>
    <cellStyle name="20% - Accent5 5 3 2 3 2" xfId="12634"/>
    <cellStyle name="20% - Accent5 5 3 2 4" xfId="12631"/>
    <cellStyle name="20% - Accent5 5 3 3" xfId="2092"/>
    <cellStyle name="20% - Accent5 5 3 3 2" xfId="2093"/>
    <cellStyle name="20% - Accent5 5 3 3 2 2" xfId="12636"/>
    <cellStyle name="20% - Accent5 5 3 3 3" xfId="12635"/>
    <cellStyle name="20% - Accent5 5 3 4" xfId="2094"/>
    <cellStyle name="20% - Accent5 5 3 4 2" xfId="12637"/>
    <cellStyle name="20% - Accent5 5 3 5" xfId="12630"/>
    <cellStyle name="20% - Accent5 5 4" xfId="2095"/>
    <cellStyle name="20% - Accent5 5 4 2" xfId="2096"/>
    <cellStyle name="20% - Accent5 5 4 2 2" xfId="2097"/>
    <cellStyle name="20% - Accent5 5 4 2 2 2" xfId="2098"/>
    <cellStyle name="20% - Accent5 5 4 2 2 2 2" xfId="12641"/>
    <cellStyle name="20% - Accent5 5 4 2 2 3" xfId="12640"/>
    <cellStyle name="20% - Accent5 5 4 2 3" xfId="2099"/>
    <cellStyle name="20% - Accent5 5 4 2 3 2" xfId="12642"/>
    <cellStyle name="20% - Accent5 5 4 2 4" xfId="12639"/>
    <cellStyle name="20% - Accent5 5 4 3" xfId="2100"/>
    <cellStyle name="20% - Accent5 5 4 3 2" xfId="2101"/>
    <cellStyle name="20% - Accent5 5 4 3 2 2" xfId="12644"/>
    <cellStyle name="20% - Accent5 5 4 3 3" xfId="12643"/>
    <cellStyle name="20% - Accent5 5 4 4" xfId="2102"/>
    <cellStyle name="20% - Accent5 5 4 4 2" xfId="12645"/>
    <cellStyle name="20% - Accent5 5 4 5" xfId="12638"/>
    <cellStyle name="20% - Accent5 5 5" xfId="2103"/>
    <cellStyle name="20% - Accent5 5 5 2" xfId="2104"/>
    <cellStyle name="20% - Accent5 5 5 2 2" xfId="2105"/>
    <cellStyle name="20% - Accent5 5 5 2 2 2" xfId="12648"/>
    <cellStyle name="20% - Accent5 5 5 2 3" xfId="12647"/>
    <cellStyle name="20% - Accent5 5 5 3" xfId="2106"/>
    <cellStyle name="20% - Accent5 5 5 3 2" xfId="12649"/>
    <cellStyle name="20% - Accent5 5 5 4" xfId="12646"/>
    <cellStyle name="20% - Accent5 5 6" xfId="2107"/>
    <cellStyle name="20% - Accent5 5 6 2" xfId="2108"/>
    <cellStyle name="20% - Accent5 5 6 2 2" xfId="12651"/>
    <cellStyle name="20% - Accent5 5 6 3" xfId="12650"/>
    <cellStyle name="20% - Accent5 5 7" xfId="2109"/>
    <cellStyle name="20% - Accent5 5 7 2" xfId="2110"/>
    <cellStyle name="20% - Accent5 5 7 2 2" xfId="12653"/>
    <cellStyle name="20% - Accent5 5 7 3" xfId="12652"/>
    <cellStyle name="20% - Accent5 5 8" xfId="2111"/>
    <cellStyle name="20% - Accent5 5 8 2" xfId="12654"/>
    <cellStyle name="20% - Accent5 5 9" xfId="12621"/>
    <cellStyle name="20% - Accent5 6" xfId="2112"/>
    <cellStyle name="20% - Accent5 6 2" xfId="2113"/>
    <cellStyle name="20% - Accent5 6 2 2" xfId="2114"/>
    <cellStyle name="20% - Accent5 6 2 2 2" xfId="2115"/>
    <cellStyle name="20% - Accent5 6 2 2 2 2" xfId="12658"/>
    <cellStyle name="20% - Accent5 6 2 2 3" xfId="12657"/>
    <cellStyle name="20% - Accent5 6 2 3" xfId="2116"/>
    <cellStyle name="20% - Accent5 6 2 3 2" xfId="12659"/>
    <cellStyle name="20% - Accent5 6 2 4" xfId="12656"/>
    <cellStyle name="20% - Accent5 6 3" xfId="2117"/>
    <cellStyle name="20% - Accent5 6 3 2" xfId="2118"/>
    <cellStyle name="20% - Accent5 6 3 2 2" xfId="12661"/>
    <cellStyle name="20% - Accent5 6 3 3" xfId="12660"/>
    <cellStyle name="20% - Accent5 6 4" xfId="2119"/>
    <cellStyle name="20% - Accent5 6 4 2" xfId="12662"/>
    <cellStyle name="20% - Accent5 6 5" xfId="12655"/>
    <cellStyle name="20% - Accent5 7" xfId="2120"/>
    <cellStyle name="20% - Accent5 7 2" xfId="2121"/>
    <cellStyle name="20% - Accent5 7 2 2" xfId="2122"/>
    <cellStyle name="20% - Accent5 7 2 2 2" xfId="2123"/>
    <cellStyle name="20% - Accent5 7 2 2 2 2" xfId="12666"/>
    <cellStyle name="20% - Accent5 7 2 2 3" xfId="12665"/>
    <cellStyle name="20% - Accent5 7 2 3" xfId="2124"/>
    <cellStyle name="20% - Accent5 7 2 3 2" xfId="12667"/>
    <cellStyle name="20% - Accent5 7 2 4" xfId="12664"/>
    <cellStyle name="20% - Accent5 7 3" xfId="2125"/>
    <cellStyle name="20% - Accent5 7 3 2" xfId="2126"/>
    <cellStyle name="20% - Accent5 7 3 2 2" xfId="12669"/>
    <cellStyle name="20% - Accent5 7 3 3" xfId="12668"/>
    <cellStyle name="20% - Accent5 7 4" xfId="2127"/>
    <cellStyle name="20% - Accent5 7 4 2" xfId="12670"/>
    <cellStyle name="20% - Accent5 7 5" xfId="12663"/>
    <cellStyle name="20% - Accent5 8" xfId="2128"/>
    <cellStyle name="20% - Accent5 8 2" xfId="2129"/>
    <cellStyle name="20% - Accent5 8 2 2" xfId="2130"/>
    <cellStyle name="20% - Accent5 8 2 2 2" xfId="2131"/>
    <cellStyle name="20% - Accent5 8 2 2 2 2" xfId="12674"/>
    <cellStyle name="20% - Accent5 8 2 2 3" xfId="12673"/>
    <cellStyle name="20% - Accent5 8 2 3" xfId="2132"/>
    <cellStyle name="20% - Accent5 8 2 3 2" xfId="12675"/>
    <cellStyle name="20% - Accent5 8 2 4" xfId="12672"/>
    <cellStyle name="20% - Accent5 8 3" xfId="2133"/>
    <cellStyle name="20% - Accent5 8 3 2" xfId="2134"/>
    <cellStyle name="20% - Accent5 8 3 2 2" xfId="12677"/>
    <cellStyle name="20% - Accent5 8 3 3" xfId="12676"/>
    <cellStyle name="20% - Accent5 8 4" xfId="2135"/>
    <cellStyle name="20% - Accent5 8 4 2" xfId="12678"/>
    <cellStyle name="20% - Accent5 8 5" xfId="12671"/>
    <cellStyle name="20% - Accent5 9" xfId="2136"/>
    <cellStyle name="20% - Accent5 9 2" xfId="2137"/>
    <cellStyle name="20% - Accent5 9 2 2" xfId="2138"/>
    <cellStyle name="20% - Accent5 9 2 2 2" xfId="2139"/>
    <cellStyle name="20% - Accent5 9 2 2 2 2" xfId="12682"/>
    <cellStyle name="20% - Accent5 9 2 2 3" xfId="12681"/>
    <cellStyle name="20% - Accent5 9 2 3" xfId="2140"/>
    <cellStyle name="20% - Accent5 9 2 3 2" xfId="12683"/>
    <cellStyle name="20% - Accent5 9 2 4" xfId="12680"/>
    <cellStyle name="20% - Accent5 9 3" xfId="2141"/>
    <cellStyle name="20% - Accent5 9 3 2" xfId="2142"/>
    <cellStyle name="20% - Accent5 9 3 2 2" xfId="12685"/>
    <cellStyle name="20% - Accent5 9 3 3" xfId="12684"/>
    <cellStyle name="20% - Accent5 9 4" xfId="2143"/>
    <cellStyle name="20% - Accent5 9 4 2" xfId="12686"/>
    <cellStyle name="20% - Accent5 9 5" xfId="12679"/>
    <cellStyle name="20% - Accent6" xfId="45" builtinId="50" customBuiltin="1"/>
    <cellStyle name="20% - Accent6 10" xfId="2144"/>
    <cellStyle name="20% - Accent6 10 2" xfId="2145"/>
    <cellStyle name="20% - Accent6 10 2 2" xfId="2146"/>
    <cellStyle name="20% - Accent6 10 2 2 2" xfId="12689"/>
    <cellStyle name="20% - Accent6 10 2 3" xfId="12688"/>
    <cellStyle name="20% - Accent6 10 3" xfId="2147"/>
    <cellStyle name="20% - Accent6 10 3 2" xfId="12690"/>
    <cellStyle name="20% - Accent6 10 4" xfId="12687"/>
    <cellStyle name="20% - Accent6 11" xfId="2148"/>
    <cellStyle name="20% - Accent6 11 2" xfId="2149"/>
    <cellStyle name="20% - Accent6 11 2 2" xfId="12692"/>
    <cellStyle name="20% - Accent6 11 3" xfId="12691"/>
    <cellStyle name="20% - Accent6 12" xfId="2150"/>
    <cellStyle name="20% - Accent6 12 2" xfId="2151"/>
    <cellStyle name="20% - Accent6 12 2 2" xfId="12694"/>
    <cellStyle name="20% - Accent6 12 3" xfId="12693"/>
    <cellStyle name="20% - Accent6 13" xfId="2152"/>
    <cellStyle name="20% - Accent6 13 2" xfId="12695"/>
    <cellStyle name="20% - Accent6 14" xfId="19880"/>
    <cellStyle name="20% - Accent6 2" xfId="57"/>
    <cellStyle name="20% - Accent6 2 2" xfId="2153"/>
    <cellStyle name="20% - Accent6 2 2 2" xfId="10545"/>
    <cellStyle name="20% - Accent6 2 2 2 2" xfId="10546"/>
    <cellStyle name="20% - Accent6 2 2 2 2 2" xfId="19841"/>
    <cellStyle name="20% - Accent6 2 2 2 3" xfId="19840"/>
    <cellStyle name="20% - Accent6 2 2 3" xfId="10547"/>
    <cellStyle name="20% - Accent6 2 2 3 2" xfId="19842"/>
    <cellStyle name="20% - Accent6 2 2 4" xfId="10548"/>
    <cellStyle name="20% - Accent6 2 2 4 2" xfId="19843"/>
    <cellStyle name="20% - Accent6 2 3" xfId="2154"/>
    <cellStyle name="20% - Accent6 2 3 10" xfId="12696"/>
    <cellStyle name="20% - Accent6 2 3 2" xfId="2155"/>
    <cellStyle name="20% - Accent6 2 3 2 2" xfId="2156"/>
    <cellStyle name="20% - Accent6 2 3 2 2 2" xfId="2157"/>
    <cellStyle name="20% - Accent6 2 3 2 2 2 2" xfId="2158"/>
    <cellStyle name="20% - Accent6 2 3 2 2 2 2 2" xfId="2159"/>
    <cellStyle name="20% - Accent6 2 3 2 2 2 2 2 2" xfId="12701"/>
    <cellStyle name="20% - Accent6 2 3 2 2 2 2 3" xfId="12700"/>
    <cellStyle name="20% - Accent6 2 3 2 2 2 3" xfId="2160"/>
    <cellStyle name="20% - Accent6 2 3 2 2 2 3 2" xfId="12702"/>
    <cellStyle name="20% - Accent6 2 3 2 2 2 4" xfId="12699"/>
    <cellStyle name="20% - Accent6 2 3 2 2 3" xfId="2161"/>
    <cellStyle name="20% - Accent6 2 3 2 2 3 2" xfId="2162"/>
    <cellStyle name="20% - Accent6 2 3 2 2 3 2 2" xfId="12704"/>
    <cellStyle name="20% - Accent6 2 3 2 2 3 3" xfId="12703"/>
    <cellStyle name="20% - Accent6 2 3 2 2 4" xfId="2163"/>
    <cellStyle name="20% - Accent6 2 3 2 2 4 2" xfId="12705"/>
    <cellStyle name="20% - Accent6 2 3 2 2 5" xfId="12698"/>
    <cellStyle name="20% - Accent6 2 3 2 3" xfId="2164"/>
    <cellStyle name="20% - Accent6 2 3 2 3 2" xfId="2165"/>
    <cellStyle name="20% - Accent6 2 3 2 3 2 2" xfId="2166"/>
    <cellStyle name="20% - Accent6 2 3 2 3 2 2 2" xfId="2167"/>
    <cellStyle name="20% - Accent6 2 3 2 3 2 2 2 2" xfId="12709"/>
    <cellStyle name="20% - Accent6 2 3 2 3 2 2 3" xfId="12708"/>
    <cellStyle name="20% - Accent6 2 3 2 3 2 3" xfId="2168"/>
    <cellStyle name="20% - Accent6 2 3 2 3 2 3 2" xfId="12710"/>
    <cellStyle name="20% - Accent6 2 3 2 3 2 4" xfId="12707"/>
    <cellStyle name="20% - Accent6 2 3 2 3 3" xfId="2169"/>
    <cellStyle name="20% - Accent6 2 3 2 3 3 2" xfId="2170"/>
    <cellStyle name="20% - Accent6 2 3 2 3 3 2 2" xfId="12712"/>
    <cellStyle name="20% - Accent6 2 3 2 3 3 3" xfId="12711"/>
    <cellStyle name="20% - Accent6 2 3 2 3 4" xfId="2171"/>
    <cellStyle name="20% - Accent6 2 3 2 3 4 2" xfId="12713"/>
    <cellStyle name="20% - Accent6 2 3 2 3 5" xfId="12706"/>
    <cellStyle name="20% - Accent6 2 3 2 4" xfId="2172"/>
    <cellStyle name="20% - Accent6 2 3 2 4 2" xfId="2173"/>
    <cellStyle name="20% - Accent6 2 3 2 4 2 2" xfId="2174"/>
    <cellStyle name="20% - Accent6 2 3 2 4 2 2 2" xfId="2175"/>
    <cellStyle name="20% - Accent6 2 3 2 4 2 2 2 2" xfId="12717"/>
    <cellStyle name="20% - Accent6 2 3 2 4 2 2 3" xfId="12716"/>
    <cellStyle name="20% - Accent6 2 3 2 4 2 3" xfId="2176"/>
    <cellStyle name="20% - Accent6 2 3 2 4 2 3 2" xfId="12718"/>
    <cellStyle name="20% - Accent6 2 3 2 4 2 4" xfId="12715"/>
    <cellStyle name="20% - Accent6 2 3 2 4 3" xfId="2177"/>
    <cellStyle name="20% - Accent6 2 3 2 4 3 2" xfId="2178"/>
    <cellStyle name="20% - Accent6 2 3 2 4 3 2 2" xfId="12720"/>
    <cellStyle name="20% - Accent6 2 3 2 4 3 3" xfId="12719"/>
    <cellStyle name="20% - Accent6 2 3 2 4 4" xfId="2179"/>
    <cellStyle name="20% - Accent6 2 3 2 4 4 2" xfId="12721"/>
    <cellStyle name="20% - Accent6 2 3 2 4 5" xfId="12714"/>
    <cellStyle name="20% - Accent6 2 3 2 5" xfId="2180"/>
    <cellStyle name="20% - Accent6 2 3 2 5 2" xfId="2181"/>
    <cellStyle name="20% - Accent6 2 3 2 5 2 2" xfId="2182"/>
    <cellStyle name="20% - Accent6 2 3 2 5 2 2 2" xfId="12724"/>
    <cellStyle name="20% - Accent6 2 3 2 5 2 3" xfId="12723"/>
    <cellStyle name="20% - Accent6 2 3 2 5 3" xfId="2183"/>
    <cellStyle name="20% - Accent6 2 3 2 5 3 2" xfId="12725"/>
    <cellStyle name="20% - Accent6 2 3 2 5 4" xfId="12722"/>
    <cellStyle name="20% - Accent6 2 3 2 6" xfId="2184"/>
    <cellStyle name="20% - Accent6 2 3 2 6 2" xfId="2185"/>
    <cellStyle name="20% - Accent6 2 3 2 6 2 2" xfId="12727"/>
    <cellStyle name="20% - Accent6 2 3 2 6 3" xfId="12726"/>
    <cellStyle name="20% - Accent6 2 3 2 7" xfId="2186"/>
    <cellStyle name="20% - Accent6 2 3 2 7 2" xfId="2187"/>
    <cellStyle name="20% - Accent6 2 3 2 7 2 2" xfId="12729"/>
    <cellStyle name="20% - Accent6 2 3 2 7 3" xfId="12728"/>
    <cellStyle name="20% - Accent6 2 3 2 8" xfId="2188"/>
    <cellStyle name="20% - Accent6 2 3 2 8 2" xfId="12730"/>
    <cellStyle name="20% - Accent6 2 3 2 9" xfId="12697"/>
    <cellStyle name="20% - Accent6 2 3 3" xfId="2189"/>
    <cellStyle name="20% - Accent6 2 3 3 2" xfId="2190"/>
    <cellStyle name="20% - Accent6 2 3 3 2 2" xfId="2191"/>
    <cellStyle name="20% - Accent6 2 3 3 2 2 2" xfId="2192"/>
    <cellStyle name="20% - Accent6 2 3 3 2 2 2 2" xfId="12734"/>
    <cellStyle name="20% - Accent6 2 3 3 2 2 3" xfId="12733"/>
    <cellStyle name="20% - Accent6 2 3 3 2 3" xfId="2193"/>
    <cellStyle name="20% - Accent6 2 3 3 2 3 2" xfId="12735"/>
    <cellStyle name="20% - Accent6 2 3 3 2 4" xfId="12732"/>
    <cellStyle name="20% - Accent6 2 3 3 3" xfId="2194"/>
    <cellStyle name="20% - Accent6 2 3 3 3 2" xfId="2195"/>
    <cellStyle name="20% - Accent6 2 3 3 3 2 2" xfId="12737"/>
    <cellStyle name="20% - Accent6 2 3 3 3 3" xfId="12736"/>
    <cellStyle name="20% - Accent6 2 3 3 4" xfId="2196"/>
    <cellStyle name="20% - Accent6 2 3 3 4 2" xfId="12738"/>
    <cellStyle name="20% - Accent6 2 3 3 5" xfId="12731"/>
    <cellStyle name="20% - Accent6 2 3 4" xfId="2197"/>
    <cellStyle name="20% - Accent6 2 3 4 2" xfId="2198"/>
    <cellStyle name="20% - Accent6 2 3 4 2 2" xfId="2199"/>
    <cellStyle name="20% - Accent6 2 3 4 2 2 2" xfId="2200"/>
    <cellStyle name="20% - Accent6 2 3 4 2 2 2 2" xfId="12742"/>
    <cellStyle name="20% - Accent6 2 3 4 2 2 3" xfId="12741"/>
    <cellStyle name="20% - Accent6 2 3 4 2 3" xfId="2201"/>
    <cellStyle name="20% - Accent6 2 3 4 2 3 2" xfId="12743"/>
    <cellStyle name="20% - Accent6 2 3 4 2 4" xfId="12740"/>
    <cellStyle name="20% - Accent6 2 3 4 3" xfId="2202"/>
    <cellStyle name="20% - Accent6 2 3 4 3 2" xfId="2203"/>
    <cellStyle name="20% - Accent6 2 3 4 3 2 2" xfId="12745"/>
    <cellStyle name="20% - Accent6 2 3 4 3 3" xfId="12744"/>
    <cellStyle name="20% - Accent6 2 3 4 4" xfId="2204"/>
    <cellStyle name="20% - Accent6 2 3 4 4 2" xfId="12746"/>
    <cellStyle name="20% - Accent6 2 3 4 5" xfId="12739"/>
    <cellStyle name="20% - Accent6 2 3 5" xfId="2205"/>
    <cellStyle name="20% - Accent6 2 3 5 2" xfId="2206"/>
    <cellStyle name="20% - Accent6 2 3 5 2 2" xfId="2207"/>
    <cellStyle name="20% - Accent6 2 3 5 2 2 2" xfId="2208"/>
    <cellStyle name="20% - Accent6 2 3 5 2 2 2 2" xfId="12750"/>
    <cellStyle name="20% - Accent6 2 3 5 2 2 3" xfId="12749"/>
    <cellStyle name="20% - Accent6 2 3 5 2 3" xfId="2209"/>
    <cellStyle name="20% - Accent6 2 3 5 2 3 2" xfId="12751"/>
    <cellStyle name="20% - Accent6 2 3 5 2 4" xfId="12748"/>
    <cellStyle name="20% - Accent6 2 3 5 3" xfId="2210"/>
    <cellStyle name="20% - Accent6 2 3 5 3 2" xfId="2211"/>
    <cellStyle name="20% - Accent6 2 3 5 3 2 2" xfId="12753"/>
    <cellStyle name="20% - Accent6 2 3 5 3 3" xfId="12752"/>
    <cellStyle name="20% - Accent6 2 3 5 4" xfId="2212"/>
    <cellStyle name="20% - Accent6 2 3 5 4 2" xfId="12754"/>
    <cellStyle name="20% - Accent6 2 3 5 5" xfId="12747"/>
    <cellStyle name="20% - Accent6 2 3 6" xfId="2213"/>
    <cellStyle name="20% - Accent6 2 3 6 2" xfId="2214"/>
    <cellStyle name="20% - Accent6 2 3 6 2 2" xfId="2215"/>
    <cellStyle name="20% - Accent6 2 3 6 2 2 2" xfId="12757"/>
    <cellStyle name="20% - Accent6 2 3 6 2 3" xfId="12756"/>
    <cellStyle name="20% - Accent6 2 3 6 3" xfId="2216"/>
    <cellStyle name="20% - Accent6 2 3 6 3 2" xfId="12758"/>
    <cellStyle name="20% - Accent6 2 3 6 4" xfId="12755"/>
    <cellStyle name="20% - Accent6 2 3 7" xfId="2217"/>
    <cellStyle name="20% - Accent6 2 3 7 2" xfId="2218"/>
    <cellStyle name="20% - Accent6 2 3 7 2 2" xfId="12760"/>
    <cellStyle name="20% - Accent6 2 3 7 3" xfId="12759"/>
    <cellStyle name="20% - Accent6 2 3 8" xfId="2219"/>
    <cellStyle name="20% - Accent6 2 3 8 2" xfId="2220"/>
    <cellStyle name="20% - Accent6 2 3 8 2 2" xfId="12762"/>
    <cellStyle name="20% - Accent6 2 3 8 3" xfId="12761"/>
    <cellStyle name="20% - Accent6 2 3 9" xfId="2221"/>
    <cellStyle name="20% - Accent6 2 3 9 2" xfId="12763"/>
    <cellStyle name="20% - Accent6 2 4" xfId="2222"/>
    <cellStyle name="20% - Accent6 2 4 2" xfId="2223"/>
    <cellStyle name="20% - Accent6 2 4 2 2" xfId="2224"/>
    <cellStyle name="20% - Accent6 2 4 2 2 2" xfId="2225"/>
    <cellStyle name="20% - Accent6 2 4 2 2 2 2" xfId="2226"/>
    <cellStyle name="20% - Accent6 2 4 2 2 2 2 2" xfId="12768"/>
    <cellStyle name="20% - Accent6 2 4 2 2 2 3" xfId="12767"/>
    <cellStyle name="20% - Accent6 2 4 2 2 3" xfId="2227"/>
    <cellStyle name="20% - Accent6 2 4 2 2 3 2" xfId="12769"/>
    <cellStyle name="20% - Accent6 2 4 2 2 4" xfId="12766"/>
    <cellStyle name="20% - Accent6 2 4 2 3" xfId="2228"/>
    <cellStyle name="20% - Accent6 2 4 2 3 2" xfId="2229"/>
    <cellStyle name="20% - Accent6 2 4 2 3 2 2" xfId="12771"/>
    <cellStyle name="20% - Accent6 2 4 2 3 3" xfId="12770"/>
    <cellStyle name="20% - Accent6 2 4 2 4" xfId="2230"/>
    <cellStyle name="20% - Accent6 2 4 2 4 2" xfId="12772"/>
    <cellStyle name="20% - Accent6 2 4 2 5" xfId="12765"/>
    <cellStyle name="20% - Accent6 2 4 3" xfId="2231"/>
    <cellStyle name="20% - Accent6 2 4 3 2" xfId="2232"/>
    <cellStyle name="20% - Accent6 2 4 3 2 2" xfId="2233"/>
    <cellStyle name="20% - Accent6 2 4 3 2 2 2" xfId="2234"/>
    <cellStyle name="20% - Accent6 2 4 3 2 2 2 2" xfId="12776"/>
    <cellStyle name="20% - Accent6 2 4 3 2 2 3" xfId="12775"/>
    <cellStyle name="20% - Accent6 2 4 3 2 3" xfId="2235"/>
    <cellStyle name="20% - Accent6 2 4 3 2 3 2" xfId="12777"/>
    <cellStyle name="20% - Accent6 2 4 3 2 4" xfId="12774"/>
    <cellStyle name="20% - Accent6 2 4 3 3" xfId="2236"/>
    <cellStyle name="20% - Accent6 2 4 3 3 2" xfId="2237"/>
    <cellStyle name="20% - Accent6 2 4 3 3 2 2" xfId="12779"/>
    <cellStyle name="20% - Accent6 2 4 3 3 3" xfId="12778"/>
    <cellStyle name="20% - Accent6 2 4 3 4" xfId="2238"/>
    <cellStyle name="20% - Accent6 2 4 3 4 2" xfId="12780"/>
    <cellStyle name="20% - Accent6 2 4 3 5" xfId="12773"/>
    <cellStyle name="20% - Accent6 2 4 4" xfId="2239"/>
    <cellStyle name="20% - Accent6 2 4 4 2" xfId="2240"/>
    <cellStyle name="20% - Accent6 2 4 4 2 2" xfId="2241"/>
    <cellStyle name="20% - Accent6 2 4 4 2 2 2" xfId="2242"/>
    <cellStyle name="20% - Accent6 2 4 4 2 2 2 2" xfId="12784"/>
    <cellStyle name="20% - Accent6 2 4 4 2 2 3" xfId="12783"/>
    <cellStyle name="20% - Accent6 2 4 4 2 3" xfId="2243"/>
    <cellStyle name="20% - Accent6 2 4 4 2 3 2" xfId="12785"/>
    <cellStyle name="20% - Accent6 2 4 4 2 4" xfId="12782"/>
    <cellStyle name="20% - Accent6 2 4 4 3" xfId="2244"/>
    <cellStyle name="20% - Accent6 2 4 4 3 2" xfId="2245"/>
    <cellStyle name="20% - Accent6 2 4 4 3 2 2" xfId="12787"/>
    <cellStyle name="20% - Accent6 2 4 4 3 3" xfId="12786"/>
    <cellStyle name="20% - Accent6 2 4 4 4" xfId="2246"/>
    <cellStyle name="20% - Accent6 2 4 4 4 2" xfId="12788"/>
    <cellStyle name="20% - Accent6 2 4 4 5" xfId="12781"/>
    <cellStyle name="20% - Accent6 2 4 5" xfId="2247"/>
    <cellStyle name="20% - Accent6 2 4 5 2" xfId="2248"/>
    <cellStyle name="20% - Accent6 2 4 5 2 2" xfId="2249"/>
    <cellStyle name="20% - Accent6 2 4 5 2 2 2" xfId="12791"/>
    <cellStyle name="20% - Accent6 2 4 5 2 3" xfId="12790"/>
    <cellStyle name="20% - Accent6 2 4 5 3" xfId="2250"/>
    <cellStyle name="20% - Accent6 2 4 5 3 2" xfId="12792"/>
    <cellStyle name="20% - Accent6 2 4 5 4" xfId="12789"/>
    <cellStyle name="20% - Accent6 2 4 6" xfId="2251"/>
    <cellStyle name="20% - Accent6 2 4 6 2" xfId="2252"/>
    <cellStyle name="20% - Accent6 2 4 6 2 2" xfId="12794"/>
    <cellStyle name="20% - Accent6 2 4 6 3" xfId="12793"/>
    <cellStyle name="20% - Accent6 2 4 7" xfId="2253"/>
    <cellStyle name="20% - Accent6 2 4 7 2" xfId="2254"/>
    <cellStyle name="20% - Accent6 2 4 7 2 2" xfId="12796"/>
    <cellStyle name="20% - Accent6 2 4 7 3" xfId="12795"/>
    <cellStyle name="20% - Accent6 2 4 8" xfId="2255"/>
    <cellStyle name="20% - Accent6 2 4 8 2" xfId="12797"/>
    <cellStyle name="20% - Accent6 2 4 9" xfId="12764"/>
    <cellStyle name="20% - Accent6 2 5" xfId="2256"/>
    <cellStyle name="20% - Accent6 2 5 2" xfId="2257"/>
    <cellStyle name="20% - Accent6 2 5 2 2" xfId="2258"/>
    <cellStyle name="20% - Accent6 2 5 2 2 2" xfId="2259"/>
    <cellStyle name="20% - Accent6 2 5 2 2 2 2" xfId="2260"/>
    <cellStyle name="20% - Accent6 2 5 2 2 2 2 2" xfId="12802"/>
    <cellStyle name="20% - Accent6 2 5 2 2 2 3" xfId="12801"/>
    <cellStyle name="20% - Accent6 2 5 2 2 3" xfId="2261"/>
    <cellStyle name="20% - Accent6 2 5 2 2 3 2" xfId="12803"/>
    <cellStyle name="20% - Accent6 2 5 2 2 4" xfId="12800"/>
    <cellStyle name="20% - Accent6 2 5 2 3" xfId="2262"/>
    <cellStyle name="20% - Accent6 2 5 2 3 2" xfId="2263"/>
    <cellStyle name="20% - Accent6 2 5 2 3 2 2" xfId="12805"/>
    <cellStyle name="20% - Accent6 2 5 2 3 3" xfId="12804"/>
    <cellStyle name="20% - Accent6 2 5 2 4" xfId="2264"/>
    <cellStyle name="20% - Accent6 2 5 2 4 2" xfId="12806"/>
    <cellStyle name="20% - Accent6 2 5 2 5" xfId="12799"/>
    <cellStyle name="20% - Accent6 2 5 3" xfId="2265"/>
    <cellStyle name="20% - Accent6 2 5 3 2" xfId="2266"/>
    <cellStyle name="20% - Accent6 2 5 3 2 2" xfId="2267"/>
    <cellStyle name="20% - Accent6 2 5 3 2 2 2" xfId="2268"/>
    <cellStyle name="20% - Accent6 2 5 3 2 2 2 2" xfId="12810"/>
    <cellStyle name="20% - Accent6 2 5 3 2 2 3" xfId="12809"/>
    <cellStyle name="20% - Accent6 2 5 3 2 3" xfId="2269"/>
    <cellStyle name="20% - Accent6 2 5 3 2 3 2" xfId="12811"/>
    <cellStyle name="20% - Accent6 2 5 3 2 4" xfId="12808"/>
    <cellStyle name="20% - Accent6 2 5 3 3" xfId="2270"/>
    <cellStyle name="20% - Accent6 2 5 3 3 2" xfId="2271"/>
    <cellStyle name="20% - Accent6 2 5 3 3 2 2" xfId="12813"/>
    <cellStyle name="20% - Accent6 2 5 3 3 3" xfId="12812"/>
    <cellStyle name="20% - Accent6 2 5 3 4" xfId="2272"/>
    <cellStyle name="20% - Accent6 2 5 3 4 2" xfId="12814"/>
    <cellStyle name="20% - Accent6 2 5 3 5" xfId="12807"/>
    <cellStyle name="20% - Accent6 2 5 4" xfId="2273"/>
    <cellStyle name="20% - Accent6 2 5 4 2" xfId="2274"/>
    <cellStyle name="20% - Accent6 2 5 4 2 2" xfId="2275"/>
    <cellStyle name="20% - Accent6 2 5 4 2 2 2" xfId="12817"/>
    <cellStyle name="20% - Accent6 2 5 4 2 3" xfId="12816"/>
    <cellStyle name="20% - Accent6 2 5 4 3" xfId="2276"/>
    <cellStyle name="20% - Accent6 2 5 4 3 2" xfId="12818"/>
    <cellStyle name="20% - Accent6 2 5 4 4" xfId="12815"/>
    <cellStyle name="20% - Accent6 2 5 5" xfId="2277"/>
    <cellStyle name="20% - Accent6 2 5 5 2" xfId="2278"/>
    <cellStyle name="20% - Accent6 2 5 5 2 2" xfId="12820"/>
    <cellStyle name="20% - Accent6 2 5 5 3" xfId="12819"/>
    <cellStyle name="20% - Accent6 2 5 6" xfId="2279"/>
    <cellStyle name="20% - Accent6 2 5 6 2" xfId="12821"/>
    <cellStyle name="20% - Accent6 2 5 7" xfId="12798"/>
    <cellStyle name="20% - Accent6 2 6" xfId="2280"/>
    <cellStyle name="20% - Accent6 2 6 2" xfId="12822"/>
    <cellStyle name="20% - Accent6 2 7" xfId="2281"/>
    <cellStyle name="20% - Accent6 2 7 2" xfId="12823"/>
    <cellStyle name="20% - Accent6 2 8" xfId="2282"/>
    <cellStyle name="20% - Accent6 2 8 2" xfId="12824"/>
    <cellStyle name="20% - Accent6 2 9" xfId="2283"/>
    <cellStyle name="20% - Accent6 2 9 2" xfId="12825"/>
    <cellStyle name="20% - Accent6 3" xfId="2284"/>
    <cellStyle name="20% - Accent6 3 10" xfId="2285"/>
    <cellStyle name="20% - Accent6 3 10 2" xfId="2286"/>
    <cellStyle name="20% - Accent6 3 10 2 2" xfId="12828"/>
    <cellStyle name="20% - Accent6 3 10 3" xfId="12827"/>
    <cellStyle name="20% - Accent6 3 11" xfId="12826"/>
    <cellStyle name="20% - Accent6 3 12" xfId="10599"/>
    <cellStyle name="20% - Accent6 3 2" xfId="2287"/>
    <cellStyle name="20% - Accent6 3 2 10" xfId="12829"/>
    <cellStyle name="20% - Accent6 3 2 2" xfId="2288"/>
    <cellStyle name="20% - Accent6 3 2 3" xfId="2289"/>
    <cellStyle name="20% - Accent6 3 2 3 2" xfId="2290"/>
    <cellStyle name="20% - Accent6 3 2 3 2 2" xfId="2291"/>
    <cellStyle name="20% - Accent6 3 2 3 2 2 2" xfId="2292"/>
    <cellStyle name="20% - Accent6 3 2 3 2 2 2 2" xfId="12833"/>
    <cellStyle name="20% - Accent6 3 2 3 2 2 3" xfId="12832"/>
    <cellStyle name="20% - Accent6 3 2 3 2 3" xfId="2293"/>
    <cellStyle name="20% - Accent6 3 2 3 2 3 2" xfId="12834"/>
    <cellStyle name="20% - Accent6 3 2 3 2 4" xfId="12831"/>
    <cellStyle name="20% - Accent6 3 2 3 3" xfId="2294"/>
    <cellStyle name="20% - Accent6 3 2 3 3 2" xfId="2295"/>
    <cellStyle name="20% - Accent6 3 2 3 3 2 2" xfId="12836"/>
    <cellStyle name="20% - Accent6 3 2 3 3 3" xfId="12835"/>
    <cellStyle name="20% - Accent6 3 2 3 4" xfId="2296"/>
    <cellStyle name="20% - Accent6 3 2 3 4 2" xfId="12837"/>
    <cellStyle name="20% - Accent6 3 2 3 5" xfId="12830"/>
    <cellStyle name="20% - Accent6 3 2 4" xfId="2297"/>
    <cellStyle name="20% - Accent6 3 2 4 2" xfId="2298"/>
    <cellStyle name="20% - Accent6 3 2 4 2 2" xfId="2299"/>
    <cellStyle name="20% - Accent6 3 2 4 2 2 2" xfId="2300"/>
    <cellStyle name="20% - Accent6 3 2 4 2 2 2 2" xfId="12841"/>
    <cellStyle name="20% - Accent6 3 2 4 2 2 3" xfId="12840"/>
    <cellStyle name="20% - Accent6 3 2 4 2 3" xfId="2301"/>
    <cellStyle name="20% - Accent6 3 2 4 2 3 2" xfId="12842"/>
    <cellStyle name="20% - Accent6 3 2 4 2 4" xfId="12839"/>
    <cellStyle name="20% - Accent6 3 2 4 3" xfId="2302"/>
    <cellStyle name="20% - Accent6 3 2 4 3 2" xfId="2303"/>
    <cellStyle name="20% - Accent6 3 2 4 3 2 2" xfId="12844"/>
    <cellStyle name="20% - Accent6 3 2 4 3 3" xfId="12843"/>
    <cellStyle name="20% - Accent6 3 2 4 4" xfId="2304"/>
    <cellStyle name="20% - Accent6 3 2 4 4 2" xfId="12845"/>
    <cellStyle name="20% - Accent6 3 2 4 5" xfId="12838"/>
    <cellStyle name="20% - Accent6 3 2 5" xfId="2305"/>
    <cellStyle name="20% - Accent6 3 2 5 2" xfId="2306"/>
    <cellStyle name="20% - Accent6 3 2 5 2 2" xfId="2307"/>
    <cellStyle name="20% - Accent6 3 2 5 2 2 2" xfId="2308"/>
    <cellStyle name="20% - Accent6 3 2 5 2 2 2 2" xfId="12849"/>
    <cellStyle name="20% - Accent6 3 2 5 2 2 3" xfId="12848"/>
    <cellStyle name="20% - Accent6 3 2 5 2 3" xfId="2309"/>
    <cellStyle name="20% - Accent6 3 2 5 2 3 2" xfId="12850"/>
    <cellStyle name="20% - Accent6 3 2 5 2 4" xfId="12847"/>
    <cellStyle name="20% - Accent6 3 2 5 3" xfId="2310"/>
    <cellStyle name="20% - Accent6 3 2 5 3 2" xfId="2311"/>
    <cellStyle name="20% - Accent6 3 2 5 3 2 2" xfId="12852"/>
    <cellStyle name="20% - Accent6 3 2 5 3 3" xfId="12851"/>
    <cellStyle name="20% - Accent6 3 2 5 4" xfId="2312"/>
    <cellStyle name="20% - Accent6 3 2 5 4 2" xfId="12853"/>
    <cellStyle name="20% - Accent6 3 2 5 5" xfId="12846"/>
    <cellStyle name="20% - Accent6 3 2 6" xfId="2313"/>
    <cellStyle name="20% - Accent6 3 2 6 2" xfId="2314"/>
    <cellStyle name="20% - Accent6 3 2 6 2 2" xfId="2315"/>
    <cellStyle name="20% - Accent6 3 2 6 2 2 2" xfId="12856"/>
    <cellStyle name="20% - Accent6 3 2 6 2 3" xfId="12855"/>
    <cellStyle name="20% - Accent6 3 2 6 3" xfId="2316"/>
    <cellStyle name="20% - Accent6 3 2 6 3 2" xfId="12857"/>
    <cellStyle name="20% - Accent6 3 2 6 4" xfId="12854"/>
    <cellStyle name="20% - Accent6 3 2 7" xfId="2317"/>
    <cellStyle name="20% - Accent6 3 2 7 2" xfId="2318"/>
    <cellStyle name="20% - Accent6 3 2 7 2 2" xfId="12859"/>
    <cellStyle name="20% - Accent6 3 2 7 3" xfId="12858"/>
    <cellStyle name="20% - Accent6 3 2 8" xfId="2319"/>
    <cellStyle name="20% - Accent6 3 2 8 2" xfId="2320"/>
    <cellStyle name="20% - Accent6 3 2 8 2 2" xfId="12861"/>
    <cellStyle name="20% - Accent6 3 2 8 3" xfId="12860"/>
    <cellStyle name="20% - Accent6 3 2 9" xfId="2321"/>
    <cellStyle name="20% - Accent6 3 2 9 2" xfId="12862"/>
    <cellStyle name="20% - Accent6 3 3" xfId="2322"/>
    <cellStyle name="20% - Accent6 3 4" xfId="2323"/>
    <cellStyle name="20% - Accent6 3 4 2" xfId="2324"/>
    <cellStyle name="20% - Accent6 3 4 2 2" xfId="2325"/>
    <cellStyle name="20% - Accent6 3 4 2 2 2" xfId="2326"/>
    <cellStyle name="20% - Accent6 3 4 2 2 2 2" xfId="2327"/>
    <cellStyle name="20% - Accent6 3 4 2 2 2 2 2" xfId="12867"/>
    <cellStyle name="20% - Accent6 3 4 2 2 2 3" xfId="12866"/>
    <cellStyle name="20% - Accent6 3 4 2 2 3" xfId="2328"/>
    <cellStyle name="20% - Accent6 3 4 2 2 3 2" xfId="12868"/>
    <cellStyle name="20% - Accent6 3 4 2 2 4" xfId="12865"/>
    <cellStyle name="20% - Accent6 3 4 2 3" xfId="2329"/>
    <cellStyle name="20% - Accent6 3 4 2 3 2" xfId="2330"/>
    <cellStyle name="20% - Accent6 3 4 2 3 2 2" xfId="12870"/>
    <cellStyle name="20% - Accent6 3 4 2 3 3" xfId="12869"/>
    <cellStyle name="20% - Accent6 3 4 2 4" xfId="2331"/>
    <cellStyle name="20% - Accent6 3 4 2 4 2" xfId="12871"/>
    <cellStyle name="20% - Accent6 3 4 2 5" xfId="12864"/>
    <cellStyle name="20% - Accent6 3 4 3" xfId="2332"/>
    <cellStyle name="20% - Accent6 3 4 3 2" xfId="2333"/>
    <cellStyle name="20% - Accent6 3 4 3 2 2" xfId="2334"/>
    <cellStyle name="20% - Accent6 3 4 3 2 2 2" xfId="2335"/>
    <cellStyle name="20% - Accent6 3 4 3 2 2 2 2" xfId="12875"/>
    <cellStyle name="20% - Accent6 3 4 3 2 2 3" xfId="12874"/>
    <cellStyle name="20% - Accent6 3 4 3 2 3" xfId="2336"/>
    <cellStyle name="20% - Accent6 3 4 3 2 3 2" xfId="12876"/>
    <cellStyle name="20% - Accent6 3 4 3 2 4" xfId="12873"/>
    <cellStyle name="20% - Accent6 3 4 3 3" xfId="2337"/>
    <cellStyle name="20% - Accent6 3 4 3 3 2" xfId="2338"/>
    <cellStyle name="20% - Accent6 3 4 3 3 2 2" xfId="12878"/>
    <cellStyle name="20% - Accent6 3 4 3 3 3" xfId="12877"/>
    <cellStyle name="20% - Accent6 3 4 3 4" xfId="2339"/>
    <cellStyle name="20% - Accent6 3 4 3 4 2" xfId="12879"/>
    <cellStyle name="20% - Accent6 3 4 3 5" xfId="12872"/>
    <cellStyle name="20% - Accent6 3 4 4" xfId="2340"/>
    <cellStyle name="20% - Accent6 3 4 4 2" xfId="2341"/>
    <cellStyle name="20% - Accent6 3 4 4 2 2" xfId="2342"/>
    <cellStyle name="20% - Accent6 3 4 4 2 2 2" xfId="12882"/>
    <cellStyle name="20% - Accent6 3 4 4 2 3" xfId="12881"/>
    <cellStyle name="20% - Accent6 3 4 4 3" xfId="2343"/>
    <cellStyle name="20% - Accent6 3 4 4 3 2" xfId="12883"/>
    <cellStyle name="20% - Accent6 3 4 4 4" xfId="12880"/>
    <cellStyle name="20% - Accent6 3 4 5" xfId="2344"/>
    <cellStyle name="20% - Accent6 3 4 5 2" xfId="2345"/>
    <cellStyle name="20% - Accent6 3 4 5 2 2" xfId="12885"/>
    <cellStyle name="20% - Accent6 3 4 5 3" xfId="12884"/>
    <cellStyle name="20% - Accent6 3 4 6" xfId="2346"/>
    <cellStyle name="20% - Accent6 3 4 6 2" xfId="2347"/>
    <cellStyle name="20% - Accent6 3 4 6 2 2" xfId="12887"/>
    <cellStyle name="20% - Accent6 3 4 6 3" xfId="12886"/>
    <cellStyle name="20% - Accent6 3 4 7" xfId="2348"/>
    <cellStyle name="20% - Accent6 3 4 7 2" xfId="12888"/>
    <cellStyle name="20% - Accent6 3 4 8" xfId="12863"/>
    <cellStyle name="20% - Accent6 3 5" xfId="2349"/>
    <cellStyle name="20% - Accent6 3 5 2" xfId="2350"/>
    <cellStyle name="20% - Accent6 3 5 2 2" xfId="2351"/>
    <cellStyle name="20% - Accent6 3 5 2 2 2" xfId="2352"/>
    <cellStyle name="20% - Accent6 3 5 2 2 2 2" xfId="12892"/>
    <cellStyle name="20% - Accent6 3 5 2 2 3" xfId="12891"/>
    <cellStyle name="20% - Accent6 3 5 2 3" xfId="2353"/>
    <cellStyle name="20% - Accent6 3 5 2 3 2" xfId="12893"/>
    <cellStyle name="20% - Accent6 3 5 2 4" xfId="12890"/>
    <cellStyle name="20% - Accent6 3 5 3" xfId="2354"/>
    <cellStyle name="20% - Accent6 3 5 3 2" xfId="2355"/>
    <cellStyle name="20% - Accent6 3 5 3 2 2" xfId="12895"/>
    <cellStyle name="20% - Accent6 3 5 3 3" xfId="12894"/>
    <cellStyle name="20% - Accent6 3 5 4" xfId="2356"/>
    <cellStyle name="20% - Accent6 3 5 4 2" xfId="12896"/>
    <cellStyle name="20% - Accent6 3 5 5" xfId="12889"/>
    <cellStyle name="20% - Accent6 3 6" xfId="2357"/>
    <cellStyle name="20% - Accent6 3 6 2" xfId="2358"/>
    <cellStyle name="20% - Accent6 3 6 2 2" xfId="2359"/>
    <cellStyle name="20% - Accent6 3 6 2 2 2" xfId="2360"/>
    <cellStyle name="20% - Accent6 3 6 2 2 2 2" xfId="12900"/>
    <cellStyle name="20% - Accent6 3 6 2 2 3" xfId="12899"/>
    <cellStyle name="20% - Accent6 3 6 2 3" xfId="2361"/>
    <cellStyle name="20% - Accent6 3 6 2 3 2" xfId="12901"/>
    <cellStyle name="20% - Accent6 3 6 2 4" xfId="12898"/>
    <cellStyle name="20% - Accent6 3 6 3" xfId="2362"/>
    <cellStyle name="20% - Accent6 3 6 3 2" xfId="2363"/>
    <cellStyle name="20% - Accent6 3 6 3 2 2" xfId="12903"/>
    <cellStyle name="20% - Accent6 3 6 3 3" xfId="12902"/>
    <cellStyle name="20% - Accent6 3 6 4" xfId="2364"/>
    <cellStyle name="20% - Accent6 3 6 4 2" xfId="12904"/>
    <cellStyle name="20% - Accent6 3 6 5" xfId="12897"/>
    <cellStyle name="20% - Accent6 3 7" xfId="2365"/>
    <cellStyle name="20% - Accent6 3 7 2" xfId="2366"/>
    <cellStyle name="20% - Accent6 3 7 2 2" xfId="2367"/>
    <cellStyle name="20% - Accent6 3 7 2 2 2" xfId="2368"/>
    <cellStyle name="20% - Accent6 3 7 2 2 2 2" xfId="12908"/>
    <cellStyle name="20% - Accent6 3 7 2 2 3" xfId="12907"/>
    <cellStyle name="20% - Accent6 3 7 2 3" xfId="2369"/>
    <cellStyle name="20% - Accent6 3 7 2 3 2" xfId="12909"/>
    <cellStyle name="20% - Accent6 3 7 2 4" xfId="12906"/>
    <cellStyle name="20% - Accent6 3 7 3" xfId="2370"/>
    <cellStyle name="20% - Accent6 3 7 3 2" xfId="2371"/>
    <cellStyle name="20% - Accent6 3 7 3 2 2" xfId="12911"/>
    <cellStyle name="20% - Accent6 3 7 3 3" xfId="12910"/>
    <cellStyle name="20% - Accent6 3 7 4" xfId="2372"/>
    <cellStyle name="20% - Accent6 3 7 4 2" xfId="12912"/>
    <cellStyle name="20% - Accent6 3 7 5" xfId="12905"/>
    <cellStyle name="20% - Accent6 3 8" xfId="2373"/>
    <cellStyle name="20% - Accent6 3 8 2" xfId="2374"/>
    <cellStyle name="20% - Accent6 3 8 2 2" xfId="2375"/>
    <cellStyle name="20% - Accent6 3 8 2 2 2" xfId="12915"/>
    <cellStyle name="20% - Accent6 3 8 2 3" xfId="12914"/>
    <cellStyle name="20% - Accent6 3 8 3" xfId="2376"/>
    <cellStyle name="20% - Accent6 3 8 3 2" xfId="12916"/>
    <cellStyle name="20% - Accent6 3 8 4" xfId="12913"/>
    <cellStyle name="20% - Accent6 3 9" xfId="2377"/>
    <cellStyle name="20% - Accent6 3 9 2" xfId="2378"/>
    <cellStyle name="20% - Accent6 3 9 2 2" xfId="12918"/>
    <cellStyle name="20% - Accent6 3 9 3" xfId="12917"/>
    <cellStyle name="20% - Accent6 4" xfId="2379"/>
    <cellStyle name="20% - Accent6 4 10" xfId="12919"/>
    <cellStyle name="20% - Accent6 4 11" xfId="10764"/>
    <cellStyle name="20% - Accent6 4 2" xfId="2380"/>
    <cellStyle name="20% - Accent6 4 2 2" xfId="2381"/>
    <cellStyle name="20% - Accent6 4 2 2 2" xfId="2382"/>
    <cellStyle name="20% - Accent6 4 2 2 2 2" xfId="2383"/>
    <cellStyle name="20% - Accent6 4 2 2 2 2 2" xfId="2384"/>
    <cellStyle name="20% - Accent6 4 2 2 2 2 2 2" xfId="12924"/>
    <cellStyle name="20% - Accent6 4 2 2 2 2 3" xfId="12923"/>
    <cellStyle name="20% - Accent6 4 2 2 2 3" xfId="2385"/>
    <cellStyle name="20% - Accent6 4 2 2 2 3 2" xfId="12925"/>
    <cellStyle name="20% - Accent6 4 2 2 2 4" xfId="12922"/>
    <cellStyle name="20% - Accent6 4 2 2 3" xfId="2386"/>
    <cellStyle name="20% - Accent6 4 2 2 3 2" xfId="2387"/>
    <cellStyle name="20% - Accent6 4 2 2 3 2 2" xfId="12927"/>
    <cellStyle name="20% - Accent6 4 2 2 3 3" xfId="12926"/>
    <cellStyle name="20% - Accent6 4 2 2 4" xfId="2388"/>
    <cellStyle name="20% - Accent6 4 2 2 4 2" xfId="12928"/>
    <cellStyle name="20% - Accent6 4 2 2 5" xfId="12921"/>
    <cellStyle name="20% - Accent6 4 2 3" xfId="2389"/>
    <cellStyle name="20% - Accent6 4 2 3 2" xfId="2390"/>
    <cellStyle name="20% - Accent6 4 2 3 2 2" xfId="2391"/>
    <cellStyle name="20% - Accent6 4 2 3 2 2 2" xfId="2392"/>
    <cellStyle name="20% - Accent6 4 2 3 2 2 2 2" xfId="12932"/>
    <cellStyle name="20% - Accent6 4 2 3 2 2 3" xfId="12931"/>
    <cellStyle name="20% - Accent6 4 2 3 2 3" xfId="2393"/>
    <cellStyle name="20% - Accent6 4 2 3 2 3 2" xfId="12933"/>
    <cellStyle name="20% - Accent6 4 2 3 2 4" xfId="12930"/>
    <cellStyle name="20% - Accent6 4 2 3 3" xfId="2394"/>
    <cellStyle name="20% - Accent6 4 2 3 3 2" xfId="2395"/>
    <cellStyle name="20% - Accent6 4 2 3 3 2 2" xfId="12935"/>
    <cellStyle name="20% - Accent6 4 2 3 3 3" xfId="12934"/>
    <cellStyle name="20% - Accent6 4 2 3 4" xfId="2396"/>
    <cellStyle name="20% - Accent6 4 2 3 4 2" xfId="12936"/>
    <cellStyle name="20% - Accent6 4 2 3 5" xfId="12929"/>
    <cellStyle name="20% - Accent6 4 2 4" xfId="2397"/>
    <cellStyle name="20% - Accent6 4 2 4 2" xfId="2398"/>
    <cellStyle name="20% - Accent6 4 2 4 2 2" xfId="2399"/>
    <cellStyle name="20% - Accent6 4 2 4 2 2 2" xfId="2400"/>
    <cellStyle name="20% - Accent6 4 2 4 2 2 2 2" xfId="12940"/>
    <cellStyle name="20% - Accent6 4 2 4 2 2 3" xfId="12939"/>
    <cellStyle name="20% - Accent6 4 2 4 2 3" xfId="2401"/>
    <cellStyle name="20% - Accent6 4 2 4 2 3 2" xfId="12941"/>
    <cellStyle name="20% - Accent6 4 2 4 2 4" xfId="12938"/>
    <cellStyle name="20% - Accent6 4 2 4 3" xfId="2402"/>
    <cellStyle name="20% - Accent6 4 2 4 3 2" xfId="2403"/>
    <cellStyle name="20% - Accent6 4 2 4 3 2 2" xfId="12943"/>
    <cellStyle name="20% - Accent6 4 2 4 3 3" xfId="12942"/>
    <cellStyle name="20% - Accent6 4 2 4 4" xfId="2404"/>
    <cellStyle name="20% - Accent6 4 2 4 4 2" xfId="12944"/>
    <cellStyle name="20% - Accent6 4 2 4 5" xfId="12937"/>
    <cellStyle name="20% - Accent6 4 2 5" xfId="2405"/>
    <cellStyle name="20% - Accent6 4 2 5 2" xfId="2406"/>
    <cellStyle name="20% - Accent6 4 2 5 2 2" xfId="2407"/>
    <cellStyle name="20% - Accent6 4 2 5 2 2 2" xfId="12947"/>
    <cellStyle name="20% - Accent6 4 2 5 2 3" xfId="12946"/>
    <cellStyle name="20% - Accent6 4 2 5 3" xfId="2408"/>
    <cellStyle name="20% - Accent6 4 2 5 3 2" xfId="12948"/>
    <cellStyle name="20% - Accent6 4 2 5 4" xfId="12945"/>
    <cellStyle name="20% - Accent6 4 2 6" xfId="2409"/>
    <cellStyle name="20% - Accent6 4 2 6 2" xfId="2410"/>
    <cellStyle name="20% - Accent6 4 2 6 2 2" xfId="12950"/>
    <cellStyle name="20% - Accent6 4 2 6 3" xfId="12949"/>
    <cellStyle name="20% - Accent6 4 2 7" xfId="2411"/>
    <cellStyle name="20% - Accent6 4 2 7 2" xfId="2412"/>
    <cellStyle name="20% - Accent6 4 2 7 2 2" xfId="12952"/>
    <cellStyle name="20% - Accent6 4 2 7 3" xfId="12951"/>
    <cellStyle name="20% - Accent6 4 2 8" xfId="2413"/>
    <cellStyle name="20% - Accent6 4 2 8 2" xfId="12953"/>
    <cellStyle name="20% - Accent6 4 2 9" xfId="12920"/>
    <cellStyle name="20% - Accent6 4 3" xfId="2414"/>
    <cellStyle name="20% - Accent6 4 4" xfId="2415"/>
    <cellStyle name="20% - Accent6 4 4 2" xfId="2416"/>
    <cellStyle name="20% - Accent6 4 4 2 2" xfId="2417"/>
    <cellStyle name="20% - Accent6 4 4 2 2 2" xfId="2418"/>
    <cellStyle name="20% - Accent6 4 4 2 2 2 2" xfId="12957"/>
    <cellStyle name="20% - Accent6 4 4 2 2 3" xfId="12956"/>
    <cellStyle name="20% - Accent6 4 4 2 3" xfId="2419"/>
    <cellStyle name="20% - Accent6 4 4 2 3 2" xfId="12958"/>
    <cellStyle name="20% - Accent6 4 4 2 4" xfId="12955"/>
    <cellStyle name="20% - Accent6 4 4 3" xfId="2420"/>
    <cellStyle name="20% - Accent6 4 4 3 2" xfId="2421"/>
    <cellStyle name="20% - Accent6 4 4 3 2 2" xfId="12960"/>
    <cellStyle name="20% - Accent6 4 4 3 3" xfId="12959"/>
    <cellStyle name="20% - Accent6 4 4 4" xfId="2422"/>
    <cellStyle name="20% - Accent6 4 4 4 2" xfId="12961"/>
    <cellStyle name="20% - Accent6 4 4 5" xfId="12954"/>
    <cellStyle name="20% - Accent6 4 5" xfId="2423"/>
    <cellStyle name="20% - Accent6 4 5 2" xfId="2424"/>
    <cellStyle name="20% - Accent6 4 5 2 2" xfId="2425"/>
    <cellStyle name="20% - Accent6 4 5 2 2 2" xfId="2426"/>
    <cellStyle name="20% - Accent6 4 5 2 2 2 2" xfId="12965"/>
    <cellStyle name="20% - Accent6 4 5 2 2 3" xfId="12964"/>
    <cellStyle name="20% - Accent6 4 5 2 3" xfId="2427"/>
    <cellStyle name="20% - Accent6 4 5 2 3 2" xfId="12966"/>
    <cellStyle name="20% - Accent6 4 5 2 4" xfId="12963"/>
    <cellStyle name="20% - Accent6 4 5 3" xfId="2428"/>
    <cellStyle name="20% - Accent6 4 5 3 2" xfId="2429"/>
    <cellStyle name="20% - Accent6 4 5 3 2 2" xfId="12968"/>
    <cellStyle name="20% - Accent6 4 5 3 3" xfId="12967"/>
    <cellStyle name="20% - Accent6 4 5 4" xfId="2430"/>
    <cellStyle name="20% - Accent6 4 5 4 2" xfId="12969"/>
    <cellStyle name="20% - Accent6 4 5 5" xfId="12962"/>
    <cellStyle name="20% - Accent6 4 6" xfId="2431"/>
    <cellStyle name="20% - Accent6 4 6 2" xfId="2432"/>
    <cellStyle name="20% - Accent6 4 6 2 2" xfId="2433"/>
    <cellStyle name="20% - Accent6 4 6 2 2 2" xfId="2434"/>
    <cellStyle name="20% - Accent6 4 6 2 2 2 2" xfId="12973"/>
    <cellStyle name="20% - Accent6 4 6 2 2 3" xfId="12972"/>
    <cellStyle name="20% - Accent6 4 6 2 3" xfId="2435"/>
    <cellStyle name="20% - Accent6 4 6 2 3 2" xfId="12974"/>
    <cellStyle name="20% - Accent6 4 6 2 4" xfId="12971"/>
    <cellStyle name="20% - Accent6 4 6 3" xfId="2436"/>
    <cellStyle name="20% - Accent6 4 6 3 2" xfId="2437"/>
    <cellStyle name="20% - Accent6 4 6 3 2 2" xfId="12976"/>
    <cellStyle name="20% - Accent6 4 6 3 3" xfId="12975"/>
    <cellStyle name="20% - Accent6 4 6 4" xfId="2438"/>
    <cellStyle name="20% - Accent6 4 6 4 2" xfId="12977"/>
    <cellStyle name="20% - Accent6 4 6 5" xfId="12970"/>
    <cellStyle name="20% - Accent6 4 7" xfId="2439"/>
    <cellStyle name="20% - Accent6 4 7 2" xfId="2440"/>
    <cellStyle name="20% - Accent6 4 7 2 2" xfId="2441"/>
    <cellStyle name="20% - Accent6 4 7 2 2 2" xfId="12980"/>
    <cellStyle name="20% - Accent6 4 7 2 3" xfId="12979"/>
    <cellStyle name="20% - Accent6 4 7 3" xfId="2442"/>
    <cellStyle name="20% - Accent6 4 7 3 2" xfId="12981"/>
    <cellStyle name="20% - Accent6 4 7 4" xfId="12978"/>
    <cellStyle name="20% - Accent6 4 8" xfId="2443"/>
    <cellStyle name="20% - Accent6 4 8 2" xfId="2444"/>
    <cellStyle name="20% - Accent6 4 8 2 2" xfId="12983"/>
    <cellStyle name="20% - Accent6 4 8 3" xfId="12982"/>
    <cellStyle name="20% - Accent6 4 9" xfId="2445"/>
    <cellStyle name="20% - Accent6 4 9 2" xfId="2446"/>
    <cellStyle name="20% - Accent6 4 9 2 2" xfId="12985"/>
    <cellStyle name="20% - Accent6 4 9 3" xfId="12984"/>
    <cellStyle name="20% - Accent6 5" xfId="2447"/>
    <cellStyle name="20% - Accent6 5 2" xfId="2448"/>
    <cellStyle name="20% - Accent6 5 2 2" xfId="2449"/>
    <cellStyle name="20% - Accent6 5 2 2 2" xfId="2450"/>
    <cellStyle name="20% - Accent6 5 2 2 2 2" xfId="2451"/>
    <cellStyle name="20% - Accent6 5 2 2 2 2 2" xfId="12990"/>
    <cellStyle name="20% - Accent6 5 2 2 2 3" xfId="12989"/>
    <cellStyle name="20% - Accent6 5 2 2 3" xfId="2452"/>
    <cellStyle name="20% - Accent6 5 2 2 3 2" xfId="12991"/>
    <cellStyle name="20% - Accent6 5 2 2 4" xfId="12988"/>
    <cellStyle name="20% - Accent6 5 2 3" xfId="2453"/>
    <cellStyle name="20% - Accent6 5 2 3 2" xfId="2454"/>
    <cellStyle name="20% - Accent6 5 2 3 2 2" xfId="12993"/>
    <cellStyle name="20% - Accent6 5 2 3 3" xfId="12992"/>
    <cellStyle name="20% - Accent6 5 2 4" xfId="2455"/>
    <cellStyle name="20% - Accent6 5 2 4 2" xfId="12994"/>
    <cellStyle name="20% - Accent6 5 2 5" xfId="12987"/>
    <cellStyle name="20% - Accent6 5 3" xfId="2456"/>
    <cellStyle name="20% - Accent6 5 3 2" xfId="2457"/>
    <cellStyle name="20% - Accent6 5 3 2 2" xfId="2458"/>
    <cellStyle name="20% - Accent6 5 3 2 2 2" xfId="2459"/>
    <cellStyle name="20% - Accent6 5 3 2 2 2 2" xfId="12998"/>
    <cellStyle name="20% - Accent6 5 3 2 2 3" xfId="12997"/>
    <cellStyle name="20% - Accent6 5 3 2 3" xfId="2460"/>
    <cellStyle name="20% - Accent6 5 3 2 3 2" xfId="12999"/>
    <cellStyle name="20% - Accent6 5 3 2 4" xfId="12996"/>
    <cellStyle name="20% - Accent6 5 3 3" xfId="2461"/>
    <cellStyle name="20% - Accent6 5 3 3 2" xfId="2462"/>
    <cellStyle name="20% - Accent6 5 3 3 2 2" xfId="13001"/>
    <cellStyle name="20% - Accent6 5 3 3 3" xfId="13000"/>
    <cellStyle name="20% - Accent6 5 3 4" xfId="2463"/>
    <cellStyle name="20% - Accent6 5 3 4 2" xfId="13002"/>
    <cellStyle name="20% - Accent6 5 3 5" xfId="12995"/>
    <cellStyle name="20% - Accent6 5 4" xfId="2464"/>
    <cellStyle name="20% - Accent6 5 4 2" xfId="2465"/>
    <cellStyle name="20% - Accent6 5 4 2 2" xfId="2466"/>
    <cellStyle name="20% - Accent6 5 4 2 2 2" xfId="2467"/>
    <cellStyle name="20% - Accent6 5 4 2 2 2 2" xfId="13006"/>
    <cellStyle name="20% - Accent6 5 4 2 2 3" xfId="13005"/>
    <cellStyle name="20% - Accent6 5 4 2 3" xfId="2468"/>
    <cellStyle name="20% - Accent6 5 4 2 3 2" xfId="13007"/>
    <cellStyle name="20% - Accent6 5 4 2 4" xfId="13004"/>
    <cellStyle name="20% - Accent6 5 4 3" xfId="2469"/>
    <cellStyle name="20% - Accent6 5 4 3 2" xfId="2470"/>
    <cellStyle name="20% - Accent6 5 4 3 2 2" xfId="13009"/>
    <cellStyle name="20% - Accent6 5 4 3 3" xfId="13008"/>
    <cellStyle name="20% - Accent6 5 4 4" xfId="2471"/>
    <cellStyle name="20% - Accent6 5 4 4 2" xfId="13010"/>
    <cellStyle name="20% - Accent6 5 4 5" xfId="13003"/>
    <cellStyle name="20% - Accent6 5 5" xfId="2472"/>
    <cellStyle name="20% - Accent6 5 5 2" xfId="2473"/>
    <cellStyle name="20% - Accent6 5 5 2 2" xfId="2474"/>
    <cellStyle name="20% - Accent6 5 5 2 2 2" xfId="13013"/>
    <cellStyle name="20% - Accent6 5 5 2 3" xfId="13012"/>
    <cellStyle name="20% - Accent6 5 5 3" xfId="2475"/>
    <cellStyle name="20% - Accent6 5 5 3 2" xfId="13014"/>
    <cellStyle name="20% - Accent6 5 5 4" xfId="13011"/>
    <cellStyle name="20% - Accent6 5 6" xfId="2476"/>
    <cellStyle name="20% - Accent6 5 6 2" xfId="2477"/>
    <cellStyle name="20% - Accent6 5 6 2 2" xfId="13016"/>
    <cellStyle name="20% - Accent6 5 6 3" xfId="13015"/>
    <cellStyle name="20% - Accent6 5 7" xfId="2478"/>
    <cellStyle name="20% - Accent6 5 7 2" xfId="2479"/>
    <cellStyle name="20% - Accent6 5 7 2 2" xfId="13018"/>
    <cellStyle name="20% - Accent6 5 7 3" xfId="13017"/>
    <cellStyle name="20% - Accent6 5 8" xfId="2480"/>
    <cellStyle name="20% - Accent6 5 8 2" xfId="13019"/>
    <cellStyle name="20% - Accent6 5 9" xfId="12986"/>
    <cellStyle name="20% - Accent6 6" xfId="2481"/>
    <cellStyle name="20% - Accent6 6 2" xfId="2482"/>
    <cellStyle name="20% - Accent6 6 2 2" xfId="2483"/>
    <cellStyle name="20% - Accent6 6 2 2 2" xfId="2484"/>
    <cellStyle name="20% - Accent6 6 2 2 2 2" xfId="13023"/>
    <cellStyle name="20% - Accent6 6 2 2 3" xfId="13022"/>
    <cellStyle name="20% - Accent6 6 2 3" xfId="2485"/>
    <cellStyle name="20% - Accent6 6 2 3 2" xfId="13024"/>
    <cellStyle name="20% - Accent6 6 2 4" xfId="13021"/>
    <cellStyle name="20% - Accent6 6 3" xfId="2486"/>
    <cellStyle name="20% - Accent6 6 3 2" xfId="2487"/>
    <cellStyle name="20% - Accent6 6 3 2 2" xfId="13026"/>
    <cellStyle name="20% - Accent6 6 3 3" xfId="13025"/>
    <cellStyle name="20% - Accent6 6 4" xfId="2488"/>
    <cellStyle name="20% - Accent6 6 4 2" xfId="13027"/>
    <cellStyle name="20% - Accent6 6 5" xfId="13020"/>
    <cellStyle name="20% - Accent6 7" xfId="2489"/>
    <cellStyle name="20% - Accent6 7 2" xfId="2490"/>
    <cellStyle name="20% - Accent6 7 2 2" xfId="2491"/>
    <cellStyle name="20% - Accent6 7 2 2 2" xfId="2492"/>
    <cellStyle name="20% - Accent6 7 2 2 2 2" xfId="13031"/>
    <cellStyle name="20% - Accent6 7 2 2 3" xfId="13030"/>
    <cellStyle name="20% - Accent6 7 2 3" xfId="2493"/>
    <cellStyle name="20% - Accent6 7 2 3 2" xfId="13032"/>
    <cellStyle name="20% - Accent6 7 2 4" xfId="13029"/>
    <cellStyle name="20% - Accent6 7 3" xfId="2494"/>
    <cellStyle name="20% - Accent6 7 3 2" xfId="2495"/>
    <cellStyle name="20% - Accent6 7 3 2 2" xfId="13034"/>
    <cellStyle name="20% - Accent6 7 3 3" xfId="13033"/>
    <cellStyle name="20% - Accent6 7 4" xfId="2496"/>
    <cellStyle name="20% - Accent6 7 4 2" xfId="13035"/>
    <cellStyle name="20% - Accent6 7 5" xfId="13028"/>
    <cellStyle name="20% - Accent6 8" xfId="2497"/>
    <cellStyle name="20% - Accent6 8 2" xfId="2498"/>
    <cellStyle name="20% - Accent6 8 2 2" xfId="2499"/>
    <cellStyle name="20% - Accent6 8 2 2 2" xfId="2500"/>
    <cellStyle name="20% - Accent6 8 2 2 2 2" xfId="13039"/>
    <cellStyle name="20% - Accent6 8 2 2 3" xfId="13038"/>
    <cellStyle name="20% - Accent6 8 2 3" xfId="2501"/>
    <cellStyle name="20% - Accent6 8 2 3 2" xfId="13040"/>
    <cellStyle name="20% - Accent6 8 2 4" xfId="13037"/>
    <cellStyle name="20% - Accent6 8 3" xfId="2502"/>
    <cellStyle name="20% - Accent6 8 3 2" xfId="2503"/>
    <cellStyle name="20% - Accent6 8 3 2 2" xfId="13042"/>
    <cellStyle name="20% - Accent6 8 3 3" xfId="13041"/>
    <cellStyle name="20% - Accent6 8 4" xfId="2504"/>
    <cellStyle name="20% - Accent6 8 4 2" xfId="13043"/>
    <cellStyle name="20% - Accent6 8 5" xfId="13036"/>
    <cellStyle name="20% - Accent6 9" xfId="2505"/>
    <cellStyle name="20% - Accent6 9 2" xfId="2506"/>
    <cellStyle name="20% - Accent6 9 2 2" xfId="2507"/>
    <cellStyle name="20% - Accent6 9 2 2 2" xfId="2508"/>
    <cellStyle name="20% - Accent6 9 2 2 2 2" xfId="13047"/>
    <cellStyle name="20% - Accent6 9 2 2 3" xfId="13046"/>
    <cellStyle name="20% - Accent6 9 2 3" xfId="2509"/>
    <cellStyle name="20% - Accent6 9 2 3 2" xfId="13048"/>
    <cellStyle name="20% - Accent6 9 2 4" xfId="13045"/>
    <cellStyle name="20% - Accent6 9 3" xfId="2510"/>
    <cellStyle name="20% - Accent6 9 3 2" xfId="2511"/>
    <cellStyle name="20% - Accent6 9 3 2 2" xfId="13050"/>
    <cellStyle name="20% - Accent6 9 3 3" xfId="13049"/>
    <cellStyle name="20% - Accent6 9 4" xfId="2512"/>
    <cellStyle name="20% - Accent6 9 4 2" xfId="13051"/>
    <cellStyle name="20% - Accent6 9 5" xfId="13044"/>
    <cellStyle name="40% - Accent1" xfId="26" builtinId="31" customBuiltin="1"/>
    <cellStyle name="40% - Accent1 10" xfId="2513"/>
    <cellStyle name="40% - Accent1 10 2" xfId="2514"/>
    <cellStyle name="40% - Accent1 10 2 2" xfId="2515"/>
    <cellStyle name="40% - Accent1 10 2 2 2" xfId="13054"/>
    <cellStyle name="40% - Accent1 10 2 3" xfId="13053"/>
    <cellStyle name="40% - Accent1 10 3" xfId="2516"/>
    <cellStyle name="40% - Accent1 10 3 2" xfId="13055"/>
    <cellStyle name="40% - Accent1 10 4" xfId="13052"/>
    <cellStyle name="40% - Accent1 11" xfId="2517"/>
    <cellStyle name="40% - Accent1 11 2" xfId="2518"/>
    <cellStyle name="40% - Accent1 11 2 2" xfId="13057"/>
    <cellStyle name="40% - Accent1 11 3" xfId="13056"/>
    <cellStyle name="40% - Accent1 12" xfId="2519"/>
    <cellStyle name="40% - Accent1 12 2" xfId="2520"/>
    <cellStyle name="40% - Accent1 12 2 2" xfId="13059"/>
    <cellStyle name="40% - Accent1 12 3" xfId="13058"/>
    <cellStyle name="40% - Accent1 13" xfId="2521"/>
    <cellStyle name="40% - Accent1 13 2" xfId="13060"/>
    <cellStyle name="40% - Accent1 14" xfId="19871"/>
    <cellStyle name="40% - Accent1 2" xfId="58"/>
    <cellStyle name="40% - Accent1 2 2" xfId="2522"/>
    <cellStyle name="40% - Accent1 2 2 2" xfId="10549"/>
    <cellStyle name="40% - Accent1 2 2 2 2" xfId="10550"/>
    <cellStyle name="40% - Accent1 2 2 2 2 2" xfId="19845"/>
    <cellStyle name="40% - Accent1 2 2 2 3" xfId="19844"/>
    <cellStyle name="40% - Accent1 2 2 3" xfId="10551"/>
    <cellStyle name="40% - Accent1 2 2 3 2" xfId="19846"/>
    <cellStyle name="40% - Accent1 2 2 4" xfId="10552"/>
    <cellStyle name="40% - Accent1 2 2 4 2" xfId="19847"/>
    <cellStyle name="40% - Accent1 2 3" xfId="2523"/>
    <cellStyle name="40% - Accent1 2 3 10" xfId="13061"/>
    <cellStyle name="40% - Accent1 2 3 2" xfId="2524"/>
    <cellStyle name="40% - Accent1 2 3 2 2" xfId="2525"/>
    <cellStyle name="40% - Accent1 2 3 2 2 2" xfId="2526"/>
    <cellStyle name="40% - Accent1 2 3 2 2 2 2" xfId="2527"/>
    <cellStyle name="40% - Accent1 2 3 2 2 2 2 2" xfId="2528"/>
    <cellStyle name="40% - Accent1 2 3 2 2 2 2 2 2" xfId="13066"/>
    <cellStyle name="40% - Accent1 2 3 2 2 2 2 3" xfId="13065"/>
    <cellStyle name="40% - Accent1 2 3 2 2 2 3" xfId="2529"/>
    <cellStyle name="40% - Accent1 2 3 2 2 2 3 2" xfId="13067"/>
    <cellStyle name="40% - Accent1 2 3 2 2 2 4" xfId="13064"/>
    <cellStyle name="40% - Accent1 2 3 2 2 3" xfId="2530"/>
    <cellStyle name="40% - Accent1 2 3 2 2 3 2" xfId="2531"/>
    <cellStyle name="40% - Accent1 2 3 2 2 3 2 2" xfId="13069"/>
    <cellStyle name="40% - Accent1 2 3 2 2 3 3" xfId="13068"/>
    <cellStyle name="40% - Accent1 2 3 2 2 4" xfId="2532"/>
    <cellStyle name="40% - Accent1 2 3 2 2 4 2" xfId="13070"/>
    <cellStyle name="40% - Accent1 2 3 2 2 5" xfId="13063"/>
    <cellStyle name="40% - Accent1 2 3 2 3" xfId="2533"/>
    <cellStyle name="40% - Accent1 2 3 2 3 2" xfId="2534"/>
    <cellStyle name="40% - Accent1 2 3 2 3 2 2" xfId="2535"/>
    <cellStyle name="40% - Accent1 2 3 2 3 2 2 2" xfId="2536"/>
    <cellStyle name="40% - Accent1 2 3 2 3 2 2 2 2" xfId="13074"/>
    <cellStyle name="40% - Accent1 2 3 2 3 2 2 3" xfId="13073"/>
    <cellStyle name="40% - Accent1 2 3 2 3 2 3" xfId="2537"/>
    <cellStyle name="40% - Accent1 2 3 2 3 2 3 2" xfId="13075"/>
    <cellStyle name="40% - Accent1 2 3 2 3 2 4" xfId="13072"/>
    <cellStyle name="40% - Accent1 2 3 2 3 3" xfId="2538"/>
    <cellStyle name="40% - Accent1 2 3 2 3 3 2" xfId="2539"/>
    <cellStyle name="40% - Accent1 2 3 2 3 3 2 2" xfId="13077"/>
    <cellStyle name="40% - Accent1 2 3 2 3 3 3" xfId="13076"/>
    <cellStyle name="40% - Accent1 2 3 2 3 4" xfId="2540"/>
    <cellStyle name="40% - Accent1 2 3 2 3 4 2" xfId="13078"/>
    <cellStyle name="40% - Accent1 2 3 2 3 5" xfId="13071"/>
    <cellStyle name="40% - Accent1 2 3 2 4" xfId="2541"/>
    <cellStyle name="40% - Accent1 2 3 2 4 2" xfId="2542"/>
    <cellStyle name="40% - Accent1 2 3 2 4 2 2" xfId="2543"/>
    <cellStyle name="40% - Accent1 2 3 2 4 2 2 2" xfId="2544"/>
    <cellStyle name="40% - Accent1 2 3 2 4 2 2 2 2" xfId="13082"/>
    <cellStyle name="40% - Accent1 2 3 2 4 2 2 3" xfId="13081"/>
    <cellStyle name="40% - Accent1 2 3 2 4 2 3" xfId="2545"/>
    <cellStyle name="40% - Accent1 2 3 2 4 2 3 2" xfId="13083"/>
    <cellStyle name="40% - Accent1 2 3 2 4 2 4" xfId="13080"/>
    <cellStyle name="40% - Accent1 2 3 2 4 3" xfId="2546"/>
    <cellStyle name="40% - Accent1 2 3 2 4 3 2" xfId="2547"/>
    <cellStyle name="40% - Accent1 2 3 2 4 3 2 2" xfId="13085"/>
    <cellStyle name="40% - Accent1 2 3 2 4 3 3" xfId="13084"/>
    <cellStyle name="40% - Accent1 2 3 2 4 4" xfId="2548"/>
    <cellStyle name="40% - Accent1 2 3 2 4 4 2" xfId="13086"/>
    <cellStyle name="40% - Accent1 2 3 2 4 5" xfId="13079"/>
    <cellStyle name="40% - Accent1 2 3 2 5" xfId="2549"/>
    <cellStyle name="40% - Accent1 2 3 2 5 2" xfId="2550"/>
    <cellStyle name="40% - Accent1 2 3 2 5 2 2" xfId="2551"/>
    <cellStyle name="40% - Accent1 2 3 2 5 2 2 2" xfId="13089"/>
    <cellStyle name="40% - Accent1 2 3 2 5 2 3" xfId="13088"/>
    <cellStyle name="40% - Accent1 2 3 2 5 3" xfId="2552"/>
    <cellStyle name="40% - Accent1 2 3 2 5 3 2" xfId="13090"/>
    <cellStyle name="40% - Accent1 2 3 2 5 4" xfId="13087"/>
    <cellStyle name="40% - Accent1 2 3 2 6" xfId="2553"/>
    <cellStyle name="40% - Accent1 2 3 2 6 2" xfId="2554"/>
    <cellStyle name="40% - Accent1 2 3 2 6 2 2" xfId="13092"/>
    <cellStyle name="40% - Accent1 2 3 2 6 3" xfId="13091"/>
    <cellStyle name="40% - Accent1 2 3 2 7" xfId="2555"/>
    <cellStyle name="40% - Accent1 2 3 2 7 2" xfId="2556"/>
    <cellStyle name="40% - Accent1 2 3 2 7 2 2" xfId="13094"/>
    <cellStyle name="40% - Accent1 2 3 2 7 3" xfId="13093"/>
    <cellStyle name="40% - Accent1 2 3 2 8" xfId="2557"/>
    <cellStyle name="40% - Accent1 2 3 2 8 2" xfId="13095"/>
    <cellStyle name="40% - Accent1 2 3 2 9" xfId="13062"/>
    <cellStyle name="40% - Accent1 2 3 3" xfId="2558"/>
    <cellStyle name="40% - Accent1 2 3 3 2" xfId="2559"/>
    <cellStyle name="40% - Accent1 2 3 3 2 2" xfId="2560"/>
    <cellStyle name="40% - Accent1 2 3 3 2 2 2" xfId="2561"/>
    <cellStyle name="40% - Accent1 2 3 3 2 2 2 2" xfId="13099"/>
    <cellStyle name="40% - Accent1 2 3 3 2 2 3" xfId="13098"/>
    <cellStyle name="40% - Accent1 2 3 3 2 3" xfId="2562"/>
    <cellStyle name="40% - Accent1 2 3 3 2 3 2" xfId="13100"/>
    <cellStyle name="40% - Accent1 2 3 3 2 4" xfId="13097"/>
    <cellStyle name="40% - Accent1 2 3 3 3" xfId="2563"/>
    <cellStyle name="40% - Accent1 2 3 3 3 2" xfId="2564"/>
    <cellStyle name="40% - Accent1 2 3 3 3 2 2" xfId="13102"/>
    <cellStyle name="40% - Accent1 2 3 3 3 3" xfId="13101"/>
    <cellStyle name="40% - Accent1 2 3 3 4" xfId="2565"/>
    <cellStyle name="40% - Accent1 2 3 3 4 2" xfId="13103"/>
    <cellStyle name="40% - Accent1 2 3 3 5" xfId="13096"/>
    <cellStyle name="40% - Accent1 2 3 4" xfId="2566"/>
    <cellStyle name="40% - Accent1 2 3 4 2" xfId="2567"/>
    <cellStyle name="40% - Accent1 2 3 4 2 2" xfId="2568"/>
    <cellStyle name="40% - Accent1 2 3 4 2 2 2" xfId="2569"/>
    <cellStyle name="40% - Accent1 2 3 4 2 2 2 2" xfId="13107"/>
    <cellStyle name="40% - Accent1 2 3 4 2 2 3" xfId="13106"/>
    <cellStyle name="40% - Accent1 2 3 4 2 3" xfId="2570"/>
    <cellStyle name="40% - Accent1 2 3 4 2 3 2" xfId="13108"/>
    <cellStyle name="40% - Accent1 2 3 4 2 4" xfId="13105"/>
    <cellStyle name="40% - Accent1 2 3 4 3" xfId="2571"/>
    <cellStyle name="40% - Accent1 2 3 4 3 2" xfId="2572"/>
    <cellStyle name="40% - Accent1 2 3 4 3 2 2" xfId="13110"/>
    <cellStyle name="40% - Accent1 2 3 4 3 3" xfId="13109"/>
    <cellStyle name="40% - Accent1 2 3 4 4" xfId="2573"/>
    <cellStyle name="40% - Accent1 2 3 4 4 2" xfId="13111"/>
    <cellStyle name="40% - Accent1 2 3 4 5" xfId="13104"/>
    <cellStyle name="40% - Accent1 2 3 5" xfId="2574"/>
    <cellStyle name="40% - Accent1 2 3 5 2" xfId="2575"/>
    <cellStyle name="40% - Accent1 2 3 5 2 2" xfId="2576"/>
    <cellStyle name="40% - Accent1 2 3 5 2 2 2" xfId="2577"/>
    <cellStyle name="40% - Accent1 2 3 5 2 2 2 2" xfId="13115"/>
    <cellStyle name="40% - Accent1 2 3 5 2 2 3" xfId="13114"/>
    <cellStyle name="40% - Accent1 2 3 5 2 3" xfId="2578"/>
    <cellStyle name="40% - Accent1 2 3 5 2 3 2" xfId="13116"/>
    <cellStyle name="40% - Accent1 2 3 5 2 4" xfId="13113"/>
    <cellStyle name="40% - Accent1 2 3 5 3" xfId="2579"/>
    <cellStyle name="40% - Accent1 2 3 5 3 2" xfId="2580"/>
    <cellStyle name="40% - Accent1 2 3 5 3 2 2" xfId="13118"/>
    <cellStyle name="40% - Accent1 2 3 5 3 3" xfId="13117"/>
    <cellStyle name="40% - Accent1 2 3 5 4" xfId="2581"/>
    <cellStyle name="40% - Accent1 2 3 5 4 2" xfId="13119"/>
    <cellStyle name="40% - Accent1 2 3 5 5" xfId="13112"/>
    <cellStyle name="40% - Accent1 2 3 6" xfId="2582"/>
    <cellStyle name="40% - Accent1 2 3 6 2" xfId="2583"/>
    <cellStyle name="40% - Accent1 2 3 6 2 2" xfId="2584"/>
    <cellStyle name="40% - Accent1 2 3 6 2 2 2" xfId="13122"/>
    <cellStyle name="40% - Accent1 2 3 6 2 3" xfId="13121"/>
    <cellStyle name="40% - Accent1 2 3 6 3" xfId="2585"/>
    <cellStyle name="40% - Accent1 2 3 6 3 2" xfId="13123"/>
    <cellStyle name="40% - Accent1 2 3 6 4" xfId="13120"/>
    <cellStyle name="40% - Accent1 2 3 7" xfId="2586"/>
    <cellStyle name="40% - Accent1 2 3 7 2" xfId="2587"/>
    <cellStyle name="40% - Accent1 2 3 7 2 2" xfId="13125"/>
    <cellStyle name="40% - Accent1 2 3 7 3" xfId="13124"/>
    <cellStyle name="40% - Accent1 2 3 8" xfId="2588"/>
    <cellStyle name="40% - Accent1 2 3 8 2" xfId="2589"/>
    <cellStyle name="40% - Accent1 2 3 8 2 2" xfId="13127"/>
    <cellStyle name="40% - Accent1 2 3 8 3" xfId="13126"/>
    <cellStyle name="40% - Accent1 2 3 9" xfId="2590"/>
    <cellStyle name="40% - Accent1 2 3 9 2" xfId="13128"/>
    <cellStyle name="40% - Accent1 2 4" xfId="2591"/>
    <cellStyle name="40% - Accent1 2 4 2" xfId="2592"/>
    <cellStyle name="40% - Accent1 2 4 2 2" xfId="2593"/>
    <cellStyle name="40% - Accent1 2 4 2 2 2" xfId="2594"/>
    <cellStyle name="40% - Accent1 2 4 2 2 2 2" xfId="2595"/>
    <cellStyle name="40% - Accent1 2 4 2 2 2 2 2" xfId="13133"/>
    <cellStyle name="40% - Accent1 2 4 2 2 2 3" xfId="13132"/>
    <cellStyle name="40% - Accent1 2 4 2 2 3" xfId="2596"/>
    <cellStyle name="40% - Accent1 2 4 2 2 3 2" xfId="13134"/>
    <cellStyle name="40% - Accent1 2 4 2 2 4" xfId="13131"/>
    <cellStyle name="40% - Accent1 2 4 2 3" xfId="2597"/>
    <cellStyle name="40% - Accent1 2 4 2 3 2" xfId="2598"/>
    <cellStyle name="40% - Accent1 2 4 2 3 2 2" xfId="13136"/>
    <cellStyle name="40% - Accent1 2 4 2 3 3" xfId="13135"/>
    <cellStyle name="40% - Accent1 2 4 2 4" xfId="2599"/>
    <cellStyle name="40% - Accent1 2 4 2 4 2" xfId="13137"/>
    <cellStyle name="40% - Accent1 2 4 2 5" xfId="13130"/>
    <cellStyle name="40% - Accent1 2 4 3" xfId="2600"/>
    <cellStyle name="40% - Accent1 2 4 3 2" xfId="2601"/>
    <cellStyle name="40% - Accent1 2 4 3 2 2" xfId="2602"/>
    <cellStyle name="40% - Accent1 2 4 3 2 2 2" xfId="2603"/>
    <cellStyle name="40% - Accent1 2 4 3 2 2 2 2" xfId="13141"/>
    <cellStyle name="40% - Accent1 2 4 3 2 2 3" xfId="13140"/>
    <cellStyle name="40% - Accent1 2 4 3 2 3" xfId="2604"/>
    <cellStyle name="40% - Accent1 2 4 3 2 3 2" xfId="13142"/>
    <cellStyle name="40% - Accent1 2 4 3 2 4" xfId="13139"/>
    <cellStyle name="40% - Accent1 2 4 3 3" xfId="2605"/>
    <cellStyle name="40% - Accent1 2 4 3 3 2" xfId="2606"/>
    <cellStyle name="40% - Accent1 2 4 3 3 2 2" xfId="13144"/>
    <cellStyle name="40% - Accent1 2 4 3 3 3" xfId="13143"/>
    <cellStyle name="40% - Accent1 2 4 3 4" xfId="2607"/>
    <cellStyle name="40% - Accent1 2 4 3 4 2" xfId="13145"/>
    <cellStyle name="40% - Accent1 2 4 3 5" xfId="13138"/>
    <cellStyle name="40% - Accent1 2 4 4" xfId="2608"/>
    <cellStyle name="40% - Accent1 2 4 4 2" xfId="2609"/>
    <cellStyle name="40% - Accent1 2 4 4 2 2" xfId="2610"/>
    <cellStyle name="40% - Accent1 2 4 4 2 2 2" xfId="2611"/>
    <cellStyle name="40% - Accent1 2 4 4 2 2 2 2" xfId="13149"/>
    <cellStyle name="40% - Accent1 2 4 4 2 2 3" xfId="13148"/>
    <cellStyle name="40% - Accent1 2 4 4 2 3" xfId="2612"/>
    <cellStyle name="40% - Accent1 2 4 4 2 3 2" xfId="13150"/>
    <cellStyle name="40% - Accent1 2 4 4 2 4" xfId="13147"/>
    <cellStyle name="40% - Accent1 2 4 4 3" xfId="2613"/>
    <cellStyle name="40% - Accent1 2 4 4 3 2" xfId="2614"/>
    <cellStyle name="40% - Accent1 2 4 4 3 2 2" xfId="13152"/>
    <cellStyle name="40% - Accent1 2 4 4 3 3" xfId="13151"/>
    <cellStyle name="40% - Accent1 2 4 4 4" xfId="2615"/>
    <cellStyle name="40% - Accent1 2 4 4 4 2" xfId="13153"/>
    <cellStyle name="40% - Accent1 2 4 4 5" xfId="13146"/>
    <cellStyle name="40% - Accent1 2 4 5" xfId="2616"/>
    <cellStyle name="40% - Accent1 2 4 5 2" xfId="2617"/>
    <cellStyle name="40% - Accent1 2 4 5 2 2" xfId="2618"/>
    <cellStyle name="40% - Accent1 2 4 5 2 2 2" xfId="13156"/>
    <cellStyle name="40% - Accent1 2 4 5 2 3" xfId="13155"/>
    <cellStyle name="40% - Accent1 2 4 5 3" xfId="2619"/>
    <cellStyle name="40% - Accent1 2 4 5 3 2" xfId="13157"/>
    <cellStyle name="40% - Accent1 2 4 5 4" xfId="13154"/>
    <cellStyle name="40% - Accent1 2 4 6" xfId="2620"/>
    <cellStyle name="40% - Accent1 2 4 6 2" xfId="2621"/>
    <cellStyle name="40% - Accent1 2 4 6 2 2" xfId="13159"/>
    <cellStyle name="40% - Accent1 2 4 6 3" xfId="13158"/>
    <cellStyle name="40% - Accent1 2 4 7" xfId="2622"/>
    <cellStyle name="40% - Accent1 2 4 7 2" xfId="2623"/>
    <cellStyle name="40% - Accent1 2 4 7 2 2" xfId="13161"/>
    <cellStyle name="40% - Accent1 2 4 7 3" xfId="13160"/>
    <cellStyle name="40% - Accent1 2 4 8" xfId="2624"/>
    <cellStyle name="40% - Accent1 2 4 8 2" xfId="13162"/>
    <cellStyle name="40% - Accent1 2 4 9" xfId="13129"/>
    <cellStyle name="40% - Accent1 2 5" xfId="2625"/>
    <cellStyle name="40% - Accent1 2 5 2" xfId="2626"/>
    <cellStyle name="40% - Accent1 2 5 2 2" xfId="2627"/>
    <cellStyle name="40% - Accent1 2 5 2 2 2" xfId="2628"/>
    <cellStyle name="40% - Accent1 2 5 2 2 2 2" xfId="2629"/>
    <cellStyle name="40% - Accent1 2 5 2 2 2 2 2" xfId="13167"/>
    <cellStyle name="40% - Accent1 2 5 2 2 2 3" xfId="13166"/>
    <cellStyle name="40% - Accent1 2 5 2 2 3" xfId="2630"/>
    <cellStyle name="40% - Accent1 2 5 2 2 3 2" xfId="13168"/>
    <cellStyle name="40% - Accent1 2 5 2 2 4" xfId="13165"/>
    <cellStyle name="40% - Accent1 2 5 2 3" xfId="2631"/>
    <cellStyle name="40% - Accent1 2 5 2 3 2" xfId="2632"/>
    <cellStyle name="40% - Accent1 2 5 2 3 2 2" xfId="13170"/>
    <cellStyle name="40% - Accent1 2 5 2 3 3" xfId="13169"/>
    <cellStyle name="40% - Accent1 2 5 2 4" xfId="2633"/>
    <cellStyle name="40% - Accent1 2 5 2 4 2" xfId="13171"/>
    <cellStyle name="40% - Accent1 2 5 2 5" xfId="13164"/>
    <cellStyle name="40% - Accent1 2 5 3" xfId="2634"/>
    <cellStyle name="40% - Accent1 2 5 3 2" xfId="2635"/>
    <cellStyle name="40% - Accent1 2 5 3 2 2" xfId="2636"/>
    <cellStyle name="40% - Accent1 2 5 3 2 2 2" xfId="2637"/>
    <cellStyle name="40% - Accent1 2 5 3 2 2 2 2" xfId="13175"/>
    <cellStyle name="40% - Accent1 2 5 3 2 2 3" xfId="13174"/>
    <cellStyle name="40% - Accent1 2 5 3 2 3" xfId="2638"/>
    <cellStyle name="40% - Accent1 2 5 3 2 3 2" xfId="13176"/>
    <cellStyle name="40% - Accent1 2 5 3 2 4" xfId="13173"/>
    <cellStyle name="40% - Accent1 2 5 3 3" xfId="2639"/>
    <cellStyle name="40% - Accent1 2 5 3 3 2" xfId="2640"/>
    <cellStyle name="40% - Accent1 2 5 3 3 2 2" xfId="13178"/>
    <cellStyle name="40% - Accent1 2 5 3 3 3" xfId="13177"/>
    <cellStyle name="40% - Accent1 2 5 3 4" xfId="2641"/>
    <cellStyle name="40% - Accent1 2 5 3 4 2" xfId="13179"/>
    <cellStyle name="40% - Accent1 2 5 3 5" xfId="13172"/>
    <cellStyle name="40% - Accent1 2 5 4" xfId="2642"/>
    <cellStyle name="40% - Accent1 2 5 4 2" xfId="2643"/>
    <cellStyle name="40% - Accent1 2 5 4 2 2" xfId="2644"/>
    <cellStyle name="40% - Accent1 2 5 4 2 2 2" xfId="13182"/>
    <cellStyle name="40% - Accent1 2 5 4 2 3" xfId="13181"/>
    <cellStyle name="40% - Accent1 2 5 4 3" xfId="2645"/>
    <cellStyle name="40% - Accent1 2 5 4 3 2" xfId="13183"/>
    <cellStyle name="40% - Accent1 2 5 4 4" xfId="13180"/>
    <cellStyle name="40% - Accent1 2 5 5" xfId="2646"/>
    <cellStyle name="40% - Accent1 2 5 5 2" xfId="2647"/>
    <cellStyle name="40% - Accent1 2 5 5 2 2" xfId="13185"/>
    <cellStyle name="40% - Accent1 2 5 5 3" xfId="13184"/>
    <cellStyle name="40% - Accent1 2 5 6" xfId="2648"/>
    <cellStyle name="40% - Accent1 2 5 6 2" xfId="13186"/>
    <cellStyle name="40% - Accent1 2 5 7" xfId="13163"/>
    <cellStyle name="40% - Accent1 2 6" xfId="2649"/>
    <cellStyle name="40% - Accent1 2 6 2" xfId="13187"/>
    <cellStyle name="40% - Accent1 2 7" xfId="2650"/>
    <cellStyle name="40% - Accent1 2 7 2" xfId="13188"/>
    <cellStyle name="40% - Accent1 2 8" xfId="2651"/>
    <cellStyle name="40% - Accent1 2 8 2" xfId="13189"/>
    <cellStyle name="40% - Accent1 2 9" xfId="2652"/>
    <cellStyle name="40% - Accent1 2 9 2" xfId="13190"/>
    <cellStyle name="40% - Accent1 3" xfId="2653"/>
    <cellStyle name="40% - Accent1 3 10" xfId="2654"/>
    <cellStyle name="40% - Accent1 3 10 2" xfId="2655"/>
    <cellStyle name="40% - Accent1 3 10 2 2" xfId="13193"/>
    <cellStyle name="40% - Accent1 3 10 3" xfId="13192"/>
    <cellStyle name="40% - Accent1 3 11" xfId="13191"/>
    <cellStyle name="40% - Accent1 3 12" xfId="10600"/>
    <cellStyle name="40% - Accent1 3 2" xfId="2656"/>
    <cellStyle name="40% - Accent1 3 2 10" xfId="13194"/>
    <cellStyle name="40% - Accent1 3 2 2" xfId="2657"/>
    <cellStyle name="40% - Accent1 3 2 3" xfId="2658"/>
    <cellStyle name="40% - Accent1 3 2 3 2" xfId="2659"/>
    <cellStyle name="40% - Accent1 3 2 3 2 2" xfId="2660"/>
    <cellStyle name="40% - Accent1 3 2 3 2 2 2" xfId="2661"/>
    <cellStyle name="40% - Accent1 3 2 3 2 2 2 2" xfId="13198"/>
    <cellStyle name="40% - Accent1 3 2 3 2 2 3" xfId="13197"/>
    <cellStyle name="40% - Accent1 3 2 3 2 3" xfId="2662"/>
    <cellStyle name="40% - Accent1 3 2 3 2 3 2" xfId="13199"/>
    <cellStyle name="40% - Accent1 3 2 3 2 4" xfId="13196"/>
    <cellStyle name="40% - Accent1 3 2 3 3" xfId="2663"/>
    <cellStyle name="40% - Accent1 3 2 3 3 2" xfId="2664"/>
    <cellStyle name="40% - Accent1 3 2 3 3 2 2" xfId="13201"/>
    <cellStyle name="40% - Accent1 3 2 3 3 3" xfId="13200"/>
    <cellStyle name="40% - Accent1 3 2 3 4" xfId="2665"/>
    <cellStyle name="40% - Accent1 3 2 3 4 2" xfId="13202"/>
    <cellStyle name="40% - Accent1 3 2 3 5" xfId="13195"/>
    <cellStyle name="40% - Accent1 3 2 4" xfId="2666"/>
    <cellStyle name="40% - Accent1 3 2 4 2" xfId="2667"/>
    <cellStyle name="40% - Accent1 3 2 4 2 2" xfId="2668"/>
    <cellStyle name="40% - Accent1 3 2 4 2 2 2" xfId="2669"/>
    <cellStyle name="40% - Accent1 3 2 4 2 2 2 2" xfId="13206"/>
    <cellStyle name="40% - Accent1 3 2 4 2 2 3" xfId="13205"/>
    <cellStyle name="40% - Accent1 3 2 4 2 3" xfId="2670"/>
    <cellStyle name="40% - Accent1 3 2 4 2 3 2" xfId="13207"/>
    <cellStyle name="40% - Accent1 3 2 4 2 4" xfId="13204"/>
    <cellStyle name="40% - Accent1 3 2 4 3" xfId="2671"/>
    <cellStyle name="40% - Accent1 3 2 4 3 2" xfId="2672"/>
    <cellStyle name="40% - Accent1 3 2 4 3 2 2" xfId="13209"/>
    <cellStyle name="40% - Accent1 3 2 4 3 3" xfId="13208"/>
    <cellStyle name="40% - Accent1 3 2 4 4" xfId="2673"/>
    <cellStyle name="40% - Accent1 3 2 4 4 2" xfId="13210"/>
    <cellStyle name="40% - Accent1 3 2 4 5" xfId="13203"/>
    <cellStyle name="40% - Accent1 3 2 5" xfId="2674"/>
    <cellStyle name="40% - Accent1 3 2 5 2" xfId="2675"/>
    <cellStyle name="40% - Accent1 3 2 5 2 2" xfId="2676"/>
    <cellStyle name="40% - Accent1 3 2 5 2 2 2" xfId="2677"/>
    <cellStyle name="40% - Accent1 3 2 5 2 2 2 2" xfId="13214"/>
    <cellStyle name="40% - Accent1 3 2 5 2 2 3" xfId="13213"/>
    <cellStyle name="40% - Accent1 3 2 5 2 3" xfId="2678"/>
    <cellStyle name="40% - Accent1 3 2 5 2 3 2" xfId="13215"/>
    <cellStyle name="40% - Accent1 3 2 5 2 4" xfId="13212"/>
    <cellStyle name="40% - Accent1 3 2 5 3" xfId="2679"/>
    <cellStyle name="40% - Accent1 3 2 5 3 2" xfId="2680"/>
    <cellStyle name="40% - Accent1 3 2 5 3 2 2" xfId="13217"/>
    <cellStyle name="40% - Accent1 3 2 5 3 3" xfId="13216"/>
    <cellStyle name="40% - Accent1 3 2 5 4" xfId="2681"/>
    <cellStyle name="40% - Accent1 3 2 5 4 2" xfId="13218"/>
    <cellStyle name="40% - Accent1 3 2 5 5" xfId="13211"/>
    <cellStyle name="40% - Accent1 3 2 6" xfId="2682"/>
    <cellStyle name="40% - Accent1 3 2 6 2" xfId="2683"/>
    <cellStyle name="40% - Accent1 3 2 6 2 2" xfId="2684"/>
    <cellStyle name="40% - Accent1 3 2 6 2 2 2" xfId="13221"/>
    <cellStyle name="40% - Accent1 3 2 6 2 3" xfId="13220"/>
    <cellStyle name="40% - Accent1 3 2 6 3" xfId="2685"/>
    <cellStyle name="40% - Accent1 3 2 6 3 2" xfId="13222"/>
    <cellStyle name="40% - Accent1 3 2 6 4" xfId="13219"/>
    <cellStyle name="40% - Accent1 3 2 7" xfId="2686"/>
    <cellStyle name="40% - Accent1 3 2 7 2" xfId="2687"/>
    <cellStyle name="40% - Accent1 3 2 7 2 2" xfId="13224"/>
    <cellStyle name="40% - Accent1 3 2 7 3" xfId="13223"/>
    <cellStyle name="40% - Accent1 3 2 8" xfId="2688"/>
    <cellStyle name="40% - Accent1 3 2 8 2" xfId="2689"/>
    <cellStyle name="40% - Accent1 3 2 8 2 2" xfId="13226"/>
    <cellStyle name="40% - Accent1 3 2 8 3" xfId="13225"/>
    <cellStyle name="40% - Accent1 3 2 9" xfId="2690"/>
    <cellStyle name="40% - Accent1 3 2 9 2" xfId="13227"/>
    <cellStyle name="40% - Accent1 3 3" xfId="2691"/>
    <cellStyle name="40% - Accent1 3 4" xfId="2692"/>
    <cellStyle name="40% - Accent1 3 4 2" xfId="2693"/>
    <cellStyle name="40% - Accent1 3 4 2 2" xfId="2694"/>
    <cellStyle name="40% - Accent1 3 4 2 2 2" xfId="2695"/>
    <cellStyle name="40% - Accent1 3 4 2 2 2 2" xfId="2696"/>
    <cellStyle name="40% - Accent1 3 4 2 2 2 2 2" xfId="13232"/>
    <cellStyle name="40% - Accent1 3 4 2 2 2 3" xfId="13231"/>
    <cellStyle name="40% - Accent1 3 4 2 2 3" xfId="2697"/>
    <cellStyle name="40% - Accent1 3 4 2 2 3 2" xfId="13233"/>
    <cellStyle name="40% - Accent1 3 4 2 2 4" xfId="13230"/>
    <cellStyle name="40% - Accent1 3 4 2 3" xfId="2698"/>
    <cellStyle name="40% - Accent1 3 4 2 3 2" xfId="2699"/>
    <cellStyle name="40% - Accent1 3 4 2 3 2 2" xfId="13235"/>
    <cellStyle name="40% - Accent1 3 4 2 3 3" xfId="13234"/>
    <cellStyle name="40% - Accent1 3 4 2 4" xfId="2700"/>
    <cellStyle name="40% - Accent1 3 4 2 4 2" xfId="13236"/>
    <cellStyle name="40% - Accent1 3 4 2 5" xfId="13229"/>
    <cellStyle name="40% - Accent1 3 4 3" xfId="2701"/>
    <cellStyle name="40% - Accent1 3 4 3 2" xfId="2702"/>
    <cellStyle name="40% - Accent1 3 4 3 2 2" xfId="2703"/>
    <cellStyle name="40% - Accent1 3 4 3 2 2 2" xfId="2704"/>
    <cellStyle name="40% - Accent1 3 4 3 2 2 2 2" xfId="13240"/>
    <cellStyle name="40% - Accent1 3 4 3 2 2 3" xfId="13239"/>
    <cellStyle name="40% - Accent1 3 4 3 2 3" xfId="2705"/>
    <cellStyle name="40% - Accent1 3 4 3 2 3 2" xfId="13241"/>
    <cellStyle name="40% - Accent1 3 4 3 2 4" xfId="13238"/>
    <cellStyle name="40% - Accent1 3 4 3 3" xfId="2706"/>
    <cellStyle name="40% - Accent1 3 4 3 3 2" xfId="2707"/>
    <cellStyle name="40% - Accent1 3 4 3 3 2 2" xfId="13243"/>
    <cellStyle name="40% - Accent1 3 4 3 3 3" xfId="13242"/>
    <cellStyle name="40% - Accent1 3 4 3 4" xfId="2708"/>
    <cellStyle name="40% - Accent1 3 4 3 4 2" xfId="13244"/>
    <cellStyle name="40% - Accent1 3 4 3 5" xfId="13237"/>
    <cellStyle name="40% - Accent1 3 4 4" xfId="2709"/>
    <cellStyle name="40% - Accent1 3 4 4 2" xfId="2710"/>
    <cellStyle name="40% - Accent1 3 4 4 2 2" xfId="2711"/>
    <cellStyle name="40% - Accent1 3 4 4 2 2 2" xfId="13247"/>
    <cellStyle name="40% - Accent1 3 4 4 2 3" xfId="13246"/>
    <cellStyle name="40% - Accent1 3 4 4 3" xfId="2712"/>
    <cellStyle name="40% - Accent1 3 4 4 3 2" xfId="13248"/>
    <cellStyle name="40% - Accent1 3 4 4 4" xfId="13245"/>
    <cellStyle name="40% - Accent1 3 4 5" xfId="2713"/>
    <cellStyle name="40% - Accent1 3 4 5 2" xfId="2714"/>
    <cellStyle name="40% - Accent1 3 4 5 2 2" xfId="13250"/>
    <cellStyle name="40% - Accent1 3 4 5 3" xfId="13249"/>
    <cellStyle name="40% - Accent1 3 4 6" xfId="2715"/>
    <cellStyle name="40% - Accent1 3 4 6 2" xfId="2716"/>
    <cellStyle name="40% - Accent1 3 4 6 2 2" xfId="13252"/>
    <cellStyle name="40% - Accent1 3 4 6 3" xfId="13251"/>
    <cellStyle name="40% - Accent1 3 4 7" xfId="2717"/>
    <cellStyle name="40% - Accent1 3 4 7 2" xfId="13253"/>
    <cellStyle name="40% - Accent1 3 4 8" xfId="13228"/>
    <cellStyle name="40% - Accent1 3 5" xfId="2718"/>
    <cellStyle name="40% - Accent1 3 5 2" xfId="2719"/>
    <cellStyle name="40% - Accent1 3 5 2 2" xfId="2720"/>
    <cellStyle name="40% - Accent1 3 5 2 2 2" xfId="2721"/>
    <cellStyle name="40% - Accent1 3 5 2 2 2 2" xfId="13257"/>
    <cellStyle name="40% - Accent1 3 5 2 2 3" xfId="13256"/>
    <cellStyle name="40% - Accent1 3 5 2 3" xfId="2722"/>
    <cellStyle name="40% - Accent1 3 5 2 3 2" xfId="13258"/>
    <cellStyle name="40% - Accent1 3 5 2 4" xfId="13255"/>
    <cellStyle name="40% - Accent1 3 5 3" xfId="2723"/>
    <cellStyle name="40% - Accent1 3 5 3 2" xfId="2724"/>
    <cellStyle name="40% - Accent1 3 5 3 2 2" xfId="13260"/>
    <cellStyle name="40% - Accent1 3 5 3 3" xfId="13259"/>
    <cellStyle name="40% - Accent1 3 5 4" xfId="2725"/>
    <cellStyle name="40% - Accent1 3 5 4 2" xfId="13261"/>
    <cellStyle name="40% - Accent1 3 5 5" xfId="13254"/>
    <cellStyle name="40% - Accent1 3 6" xfId="2726"/>
    <cellStyle name="40% - Accent1 3 6 2" xfId="2727"/>
    <cellStyle name="40% - Accent1 3 6 2 2" xfId="2728"/>
    <cellStyle name="40% - Accent1 3 6 2 2 2" xfId="2729"/>
    <cellStyle name="40% - Accent1 3 6 2 2 2 2" xfId="13265"/>
    <cellStyle name="40% - Accent1 3 6 2 2 3" xfId="13264"/>
    <cellStyle name="40% - Accent1 3 6 2 3" xfId="2730"/>
    <cellStyle name="40% - Accent1 3 6 2 3 2" xfId="13266"/>
    <cellStyle name="40% - Accent1 3 6 2 4" xfId="13263"/>
    <cellStyle name="40% - Accent1 3 6 3" xfId="2731"/>
    <cellStyle name="40% - Accent1 3 6 3 2" xfId="2732"/>
    <cellStyle name="40% - Accent1 3 6 3 2 2" xfId="13268"/>
    <cellStyle name="40% - Accent1 3 6 3 3" xfId="13267"/>
    <cellStyle name="40% - Accent1 3 6 4" xfId="2733"/>
    <cellStyle name="40% - Accent1 3 6 4 2" xfId="13269"/>
    <cellStyle name="40% - Accent1 3 6 5" xfId="13262"/>
    <cellStyle name="40% - Accent1 3 7" xfId="2734"/>
    <cellStyle name="40% - Accent1 3 7 2" xfId="2735"/>
    <cellStyle name="40% - Accent1 3 7 2 2" xfId="2736"/>
    <cellStyle name="40% - Accent1 3 7 2 2 2" xfId="2737"/>
    <cellStyle name="40% - Accent1 3 7 2 2 2 2" xfId="13273"/>
    <cellStyle name="40% - Accent1 3 7 2 2 3" xfId="13272"/>
    <cellStyle name="40% - Accent1 3 7 2 3" xfId="2738"/>
    <cellStyle name="40% - Accent1 3 7 2 3 2" xfId="13274"/>
    <cellStyle name="40% - Accent1 3 7 2 4" xfId="13271"/>
    <cellStyle name="40% - Accent1 3 7 3" xfId="2739"/>
    <cellStyle name="40% - Accent1 3 7 3 2" xfId="2740"/>
    <cellStyle name="40% - Accent1 3 7 3 2 2" xfId="13276"/>
    <cellStyle name="40% - Accent1 3 7 3 3" xfId="13275"/>
    <cellStyle name="40% - Accent1 3 7 4" xfId="2741"/>
    <cellStyle name="40% - Accent1 3 7 4 2" xfId="13277"/>
    <cellStyle name="40% - Accent1 3 7 5" xfId="13270"/>
    <cellStyle name="40% - Accent1 3 8" xfId="2742"/>
    <cellStyle name="40% - Accent1 3 8 2" xfId="2743"/>
    <cellStyle name="40% - Accent1 3 8 2 2" xfId="2744"/>
    <cellStyle name="40% - Accent1 3 8 2 2 2" xfId="13280"/>
    <cellStyle name="40% - Accent1 3 8 2 3" xfId="13279"/>
    <cellStyle name="40% - Accent1 3 8 3" xfId="2745"/>
    <cellStyle name="40% - Accent1 3 8 3 2" xfId="13281"/>
    <cellStyle name="40% - Accent1 3 8 4" xfId="13278"/>
    <cellStyle name="40% - Accent1 3 9" xfId="2746"/>
    <cellStyle name="40% - Accent1 3 9 2" xfId="2747"/>
    <cellStyle name="40% - Accent1 3 9 2 2" xfId="13283"/>
    <cellStyle name="40% - Accent1 3 9 3" xfId="13282"/>
    <cellStyle name="40% - Accent1 4" xfId="2748"/>
    <cellStyle name="40% - Accent1 4 10" xfId="13284"/>
    <cellStyle name="40% - Accent1 4 11" xfId="10755"/>
    <cellStyle name="40% - Accent1 4 2" xfId="2749"/>
    <cellStyle name="40% - Accent1 4 2 2" xfId="2750"/>
    <cellStyle name="40% - Accent1 4 2 2 2" xfId="2751"/>
    <cellStyle name="40% - Accent1 4 2 2 2 2" xfId="2752"/>
    <cellStyle name="40% - Accent1 4 2 2 2 2 2" xfId="2753"/>
    <cellStyle name="40% - Accent1 4 2 2 2 2 2 2" xfId="13289"/>
    <cellStyle name="40% - Accent1 4 2 2 2 2 3" xfId="13288"/>
    <cellStyle name="40% - Accent1 4 2 2 2 3" xfId="2754"/>
    <cellStyle name="40% - Accent1 4 2 2 2 3 2" xfId="13290"/>
    <cellStyle name="40% - Accent1 4 2 2 2 4" xfId="13287"/>
    <cellStyle name="40% - Accent1 4 2 2 3" xfId="2755"/>
    <cellStyle name="40% - Accent1 4 2 2 3 2" xfId="2756"/>
    <cellStyle name="40% - Accent1 4 2 2 3 2 2" xfId="13292"/>
    <cellStyle name="40% - Accent1 4 2 2 3 3" xfId="13291"/>
    <cellStyle name="40% - Accent1 4 2 2 4" xfId="2757"/>
    <cellStyle name="40% - Accent1 4 2 2 4 2" xfId="13293"/>
    <cellStyle name="40% - Accent1 4 2 2 5" xfId="13286"/>
    <cellStyle name="40% - Accent1 4 2 3" xfId="2758"/>
    <cellStyle name="40% - Accent1 4 2 3 2" xfId="2759"/>
    <cellStyle name="40% - Accent1 4 2 3 2 2" xfId="2760"/>
    <cellStyle name="40% - Accent1 4 2 3 2 2 2" xfId="2761"/>
    <cellStyle name="40% - Accent1 4 2 3 2 2 2 2" xfId="13297"/>
    <cellStyle name="40% - Accent1 4 2 3 2 2 3" xfId="13296"/>
    <cellStyle name="40% - Accent1 4 2 3 2 3" xfId="2762"/>
    <cellStyle name="40% - Accent1 4 2 3 2 3 2" xfId="13298"/>
    <cellStyle name="40% - Accent1 4 2 3 2 4" xfId="13295"/>
    <cellStyle name="40% - Accent1 4 2 3 3" xfId="2763"/>
    <cellStyle name="40% - Accent1 4 2 3 3 2" xfId="2764"/>
    <cellStyle name="40% - Accent1 4 2 3 3 2 2" xfId="13300"/>
    <cellStyle name="40% - Accent1 4 2 3 3 3" xfId="13299"/>
    <cellStyle name="40% - Accent1 4 2 3 4" xfId="2765"/>
    <cellStyle name="40% - Accent1 4 2 3 4 2" xfId="13301"/>
    <cellStyle name="40% - Accent1 4 2 3 5" xfId="13294"/>
    <cellStyle name="40% - Accent1 4 2 4" xfId="2766"/>
    <cellStyle name="40% - Accent1 4 2 4 2" xfId="2767"/>
    <cellStyle name="40% - Accent1 4 2 4 2 2" xfId="2768"/>
    <cellStyle name="40% - Accent1 4 2 4 2 2 2" xfId="2769"/>
    <cellStyle name="40% - Accent1 4 2 4 2 2 2 2" xfId="13305"/>
    <cellStyle name="40% - Accent1 4 2 4 2 2 3" xfId="13304"/>
    <cellStyle name="40% - Accent1 4 2 4 2 3" xfId="2770"/>
    <cellStyle name="40% - Accent1 4 2 4 2 3 2" xfId="13306"/>
    <cellStyle name="40% - Accent1 4 2 4 2 4" xfId="13303"/>
    <cellStyle name="40% - Accent1 4 2 4 3" xfId="2771"/>
    <cellStyle name="40% - Accent1 4 2 4 3 2" xfId="2772"/>
    <cellStyle name="40% - Accent1 4 2 4 3 2 2" xfId="13308"/>
    <cellStyle name="40% - Accent1 4 2 4 3 3" xfId="13307"/>
    <cellStyle name="40% - Accent1 4 2 4 4" xfId="2773"/>
    <cellStyle name="40% - Accent1 4 2 4 4 2" xfId="13309"/>
    <cellStyle name="40% - Accent1 4 2 4 5" xfId="13302"/>
    <cellStyle name="40% - Accent1 4 2 5" xfId="2774"/>
    <cellStyle name="40% - Accent1 4 2 5 2" xfId="2775"/>
    <cellStyle name="40% - Accent1 4 2 5 2 2" xfId="2776"/>
    <cellStyle name="40% - Accent1 4 2 5 2 2 2" xfId="13312"/>
    <cellStyle name="40% - Accent1 4 2 5 2 3" xfId="13311"/>
    <cellStyle name="40% - Accent1 4 2 5 3" xfId="2777"/>
    <cellStyle name="40% - Accent1 4 2 5 3 2" xfId="13313"/>
    <cellStyle name="40% - Accent1 4 2 5 4" xfId="13310"/>
    <cellStyle name="40% - Accent1 4 2 6" xfId="2778"/>
    <cellStyle name="40% - Accent1 4 2 6 2" xfId="2779"/>
    <cellStyle name="40% - Accent1 4 2 6 2 2" xfId="13315"/>
    <cellStyle name="40% - Accent1 4 2 6 3" xfId="13314"/>
    <cellStyle name="40% - Accent1 4 2 7" xfId="2780"/>
    <cellStyle name="40% - Accent1 4 2 7 2" xfId="2781"/>
    <cellStyle name="40% - Accent1 4 2 7 2 2" xfId="13317"/>
    <cellStyle name="40% - Accent1 4 2 7 3" xfId="13316"/>
    <cellStyle name="40% - Accent1 4 2 8" xfId="2782"/>
    <cellStyle name="40% - Accent1 4 2 8 2" xfId="13318"/>
    <cellStyle name="40% - Accent1 4 2 9" xfId="13285"/>
    <cellStyle name="40% - Accent1 4 3" xfId="2783"/>
    <cellStyle name="40% - Accent1 4 4" xfId="2784"/>
    <cellStyle name="40% - Accent1 4 4 2" xfId="2785"/>
    <cellStyle name="40% - Accent1 4 4 2 2" xfId="2786"/>
    <cellStyle name="40% - Accent1 4 4 2 2 2" xfId="2787"/>
    <cellStyle name="40% - Accent1 4 4 2 2 2 2" xfId="13322"/>
    <cellStyle name="40% - Accent1 4 4 2 2 3" xfId="13321"/>
    <cellStyle name="40% - Accent1 4 4 2 3" xfId="2788"/>
    <cellStyle name="40% - Accent1 4 4 2 3 2" xfId="13323"/>
    <cellStyle name="40% - Accent1 4 4 2 4" xfId="13320"/>
    <cellStyle name="40% - Accent1 4 4 3" xfId="2789"/>
    <cellStyle name="40% - Accent1 4 4 3 2" xfId="2790"/>
    <cellStyle name="40% - Accent1 4 4 3 2 2" xfId="13325"/>
    <cellStyle name="40% - Accent1 4 4 3 3" xfId="13324"/>
    <cellStyle name="40% - Accent1 4 4 4" xfId="2791"/>
    <cellStyle name="40% - Accent1 4 4 4 2" xfId="13326"/>
    <cellStyle name="40% - Accent1 4 4 5" xfId="13319"/>
    <cellStyle name="40% - Accent1 4 5" xfId="2792"/>
    <cellStyle name="40% - Accent1 4 5 2" xfId="2793"/>
    <cellStyle name="40% - Accent1 4 5 2 2" xfId="2794"/>
    <cellStyle name="40% - Accent1 4 5 2 2 2" xfId="2795"/>
    <cellStyle name="40% - Accent1 4 5 2 2 2 2" xfId="13330"/>
    <cellStyle name="40% - Accent1 4 5 2 2 3" xfId="13329"/>
    <cellStyle name="40% - Accent1 4 5 2 3" xfId="2796"/>
    <cellStyle name="40% - Accent1 4 5 2 3 2" xfId="13331"/>
    <cellStyle name="40% - Accent1 4 5 2 4" xfId="13328"/>
    <cellStyle name="40% - Accent1 4 5 3" xfId="2797"/>
    <cellStyle name="40% - Accent1 4 5 3 2" xfId="2798"/>
    <cellStyle name="40% - Accent1 4 5 3 2 2" xfId="13333"/>
    <cellStyle name="40% - Accent1 4 5 3 3" xfId="13332"/>
    <cellStyle name="40% - Accent1 4 5 4" xfId="2799"/>
    <cellStyle name="40% - Accent1 4 5 4 2" xfId="13334"/>
    <cellStyle name="40% - Accent1 4 5 5" xfId="13327"/>
    <cellStyle name="40% - Accent1 4 6" xfId="2800"/>
    <cellStyle name="40% - Accent1 4 6 2" xfId="2801"/>
    <cellStyle name="40% - Accent1 4 6 2 2" xfId="2802"/>
    <cellStyle name="40% - Accent1 4 6 2 2 2" xfId="2803"/>
    <cellStyle name="40% - Accent1 4 6 2 2 2 2" xfId="13338"/>
    <cellStyle name="40% - Accent1 4 6 2 2 3" xfId="13337"/>
    <cellStyle name="40% - Accent1 4 6 2 3" xfId="2804"/>
    <cellStyle name="40% - Accent1 4 6 2 3 2" xfId="13339"/>
    <cellStyle name="40% - Accent1 4 6 2 4" xfId="13336"/>
    <cellStyle name="40% - Accent1 4 6 3" xfId="2805"/>
    <cellStyle name="40% - Accent1 4 6 3 2" xfId="2806"/>
    <cellStyle name="40% - Accent1 4 6 3 2 2" xfId="13341"/>
    <cellStyle name="40% - Accent1 4 6 3 3" xfId="13340"/>
    <cellStyle name="40% - Accent1 4 6 4" xfId="2807"/>
    <cellStyle name="40% - Accent1 4 6 4 2" xfId="13342"/>
    <cellStyle name="40% - Accent1 4 6 5" xfId="13335"/>
    <cellStyle name="40% - Accent1 4 7" xfId="2808"/>
    <cellStyle name="40% - Accent1 4 7 2" xfId="2809"/>
    <cellStyle name="40% - Accent1 4 7 2 2" xfId="2810"/>
    <cellStyle name="40% - Accent1 4 7 2 2 2" xfId="13345"/>
    <cellStyle name="40% - Accent1 4 7 2 3" xfId="13344"/>
    <cellStyle name="40% - Accent1 4 7 3" xfId="2811"/>
    <cellStyle name="40% - Accent1 4 7 3 2" xfId="13346"/>
    <cellStyle name="40% - Accent1 4 7 4" xfId="13343"/>
    <cellStyle name="40% - Accent1 4 8" xfId="2812"/>
    <cellStyle name="40% - Accent1 4 8 2" xfId="2813"/>
    <cellStyle name="40% - Accent1 4 8 2 2" xfId="13348"/>
    <cellStyle name="40% - Accent1 4 8 3" xfId="13347"/>
    <cellStyle name="40% - Accent1 4 9" xfId="2814"/>
    <cellStyle name="40% - Accent1 4 9 2" xfId="2815"/>
    <cellStyle name="40% - Accent1 4 9 2 2" xfId="13350"/>
    <cellStyle name="40% - Accent1 4 9 3" xfId="13349"/>
    <cellStyle name="40% - Accent1 5" xfId="2816"/>
    <cellStyle name="40% - Accent1 5 2" xfId="2817"/>
    <cellStyle name="40% - Accent1 5 2 2" xfId="2818"/>
    <cellStyle name="40% - Accent1 5 2 2 2" xfId="2819"/>
    <cellStyle name="40% - Accent1 5 2 2 2 2" xfId="2820"/>
    <cellStyle name="40% - Accent1 5 2 2 2 2 2" xfId="13355"/>
    <cellStyle name="40% - Accent1 5 2 2 2 3" xfId="13354"/>
    <cellStyle name="40% - Accent1 5 2 2 3" xfId="2821"/>
    <cellStyle name="40% - Accent1 5 2 2 3 2" xfId="13356"/>
    <cellStyle name="40% - Accent1 5 2 2 4" xfId="13353"/>
    <cellStyle name="40% - Accent1 5 2 3" xfId="2822"/>
    <cellStyle name="40% - Accent1 5 2 3 2" xfId="2823"/>
    <cellStyle name="40% - Accent1 5 2 3 2 2" xfId="13358"/>
    <cellStyle name="40% - Accent1 5 2 3 3" xfId="13357"/>
    <cellStyle name="40% - Accent1 5 2 4" xfId="2824"/>
    <cellStyle name="40% - Accent1 5 2 4 2" xfId="13359"/>
    <cellStyle name="40% - Accent1 5 2 5" xfId="13352"/>
    <cellStyle name="40% - Accent1 5 3" xfId="2825"/>
    <cellStyle name="40% - Accent1 5 3 2" xfId="2826"/>
    <cellStyle name="40% - Accent1 5 3 2 2" xfId="2827"/>
    <cellStyle name="40% - Accent1 5 3 2 2 2" xfId="2828"/>
    <cellStyle name="40% - Accent1 5 3 2 2 2 2" xfId="13363"/>
    <cellStyle name="40% - Accent1 5 3 2 2 3" xfId="13362"/>
    <cellStyle name="40% - Accent1 5 3 2 3" xfId="2829"/>
    <cellStyle name="40% - Accent1 5 3 2 3 2" xfId="13364"/>
    <cellStyle name="40% - Accent1 5 3 2 4" xfId="13361"/>
    <cellStyle name="40% - Accent1 5 3 3" xfId="2830"/>
    <cellStyle name="40% - Accent1 5 3 3 2" xfId="2831"/>
    <cellStyle name="40% - Accent1 5 3 3 2 2" xfId="13366"/>
    <cellStyle name="40% - Accent1 5 3 3 3" xfId="13365"/>
    <cellStyle name="40% - Accent1 5 3 4" xfId="2832"/>
    <cellStyle name="40% - Accent1 5 3 4 2" xfId="13367"/>
    <cellStyle name="40% - Accent1 5 3 5" xfId="13360"/>
    <cellStyle name="40% - Accent1 5 4" xfId="2833"/>
    <cellStyle name="40% - Accent1 5 4 2" xfId="2834"/>
    <cellStyle name="40% - Accent1 5 4 2 2" xfId="2835"/>
    <cellStyle name="40% - Accent1 5 4 2 2 2" xfId="2836"/>
    <cellStyle name="40% - Accent1 5 4 2 2 2 2" xfId="13371"/>
    <cellStyle name="40% - Accent1 5 4 2 2 3" xfId="13370"/>
    <cellStyle name="40% - Accent1 5 4 2 3" xfId="2837"/>
    <cellStyle name="40% - Accent1 5 4 2 3 2" xfId="13372"/>
    <cellStyle name="40% - Accent1 5 4 2 4" xfId="13369"/>
    <cellStyle name="40% - Accent1 5 4 3" xfId="2838"/>
    <cellStyle name="40% - Accent1 5 4 3 2" xfId="2839"/>
    <cellStyle name="40% - Accent1 5 4 3 2 2" xfId="13374"/>
    <cellStyle name="40% - Accent1 5 4 3 3" xfId="13373"/>
    <cellStyle name="40% - Accent1 5 4 4" xfId="2840"/>
    <cellStyle name="40% - Accent1 5 4 4 2" xfId="13375"/>
    <cellStyle name="40% - Accent1 5 4 5" xfId="13368"/>
    <cellStyle name="40% - Accent1 5 5" xfId="2841"/>
    <cellStyle name="40% - Accent1 5 5 2" xfId="2842"/>
    <cellStyle name="40% - Accent1 5 5 2 2" xfId="2843"/>
    <cellStyle name="40% - Accent1 5 5 2 2 2" xfId="13378"/>
    <cellStyle name="40% - Accent1 5 5 2 3" xfId="13377"/>
    <cellStyle name="40% - Accent1 5 5 3" xfId="2844"/>
    <cellStyle name="40% - Accent1 5 5 3 2" xfId="13379"/>
    <cellStyle name="40% - Accent1 5 5 4" xfId="13376"/>
    <cellStyle name="40% - Accent1 5 6" xfId="2845"/>
    <cellStyle name="40% - Accent1 5 6 2" xfId="2846"/>
    <cellStyle name="40% - Accent1 5 6 2 2" xfId="13381"/>
    <cellStyle name="40% - Accent1 5 6 3" xfId="13380"/>
    <cellStyle name="40% - Accent1 5 7" xfId="2847"/>
    <cellStyle name="40% - Accent1 5 7 2" xfId="2848"/>
    <cellStyle name="40% - Accent1 5 7 2 2" xfId="13383"/>
    <cellStyle name="40% - Accent1 5 7 3" xfId="13382"/>
    <cellStyle name="40% - Accent1 5 8" xfId="2849"/>
    <cellStyle name="40% - Accent1 5 8 2" xfId="13384"/>
    <cellStyle name="40% - Accent1 5 9" xfId="13351"/>
    <cellStyle name="40% - Accent1 6" xfId="2850"/>
    <cellStyle name="40% - Accent1 6 2" xfId="2851"/>
    <cellStyle name="40% - Accent1 6 2 2" xfId="2852"/>
    <cellStyle name="40% - Accent1 6 2 2 2" xfId="2853"/>
    <cellStyle name="40% - Accent1 6 2 2 2 2" xfId="13388"/>
    <cellStyle name="40% - Accent1 6 2 2 3" xfId="13387"/>
    <cellStyle name="40% - Accent1 6 2 3" xfId="2854"/>
    <cellStyle name="40% - Accent1 6 2 3 2" xfId="13389"/>
    <cellStyle name="40% - Accent1 6 2 4" xfId="13386"/>
    <cellStyle name="40% - Accent1 6 3" xfId="2855"/>
    <cellStyle name="40% - Accent1 6 3 2" xfId="2856"/>
    <cellStyle name="40% - Accent1 6 3 2 2" xfId="13391"/>
    <cellStyle name="40% - Accent1 6 3 3" xfId="13390"/>
    <cellStyle name="40% - Accent1 6 4" xfId="2857"/>
    <cellStyle name="40% - Accent1 6 4 2" xfId="13392"/>
    <cellStyle name="40% - Accent1 6 5" xfId="13385"/>
    <cellStyle name="40% - Accent1 7" xfId="2858"/>
    <cellStyle name="40% - Accent1 7 2" xfId="2859"/>
    <cellStyle name="40% - Accent1 7 2 2" xfId="2860"/>
    <cellStyle name="40% - Accent1 7 2 2 2" xfId="2861"/>
    <cellStyle name="40% - Accent1 7 2 2 2 2" xfId="13396"/>
    <cellStyle name="40% - Accent1 7 2 2 3" xfId="13395"/>
    <cellStyle name="40% - Accent1 7 2 3" xfId="2862"/>
    <cellStyle name="40% - Accent1 7 2 3 2" xfId="13397"/>
    <cellStyle name="40% - Accent1 7 2 4" xfId="13394"/>
    <cellStyle name="40% - Accent1 7 3" xfId="2863"/>
    <cellStyle name="40% - Accent1 7 3 2" xfId="2864"/>
    <cellStyle name="40% - Accent1 7 3 2 2" xfId="13399"/>
    <cellStyle name="40% - Accent1 7 3 3" xfId="13398"/>
    <cellStyle name="40% - Accent1 7 4" xfId="2865"/>
    <cellStyle name="40% - Accent1 7 4 2" xfId="13400"/>
    <cellStyle name="40% - Accent1 7 5" xfId="13393"/>
    <cellStyle name="40% - Accent1 8" xfId="2866"/>
    <cellStyle name="40% - Accent1 8 2" xfId="2867"/>
    <cellStyle name="40% - Accent1 8 2 2" xfId="2868"/>
    <cellStyle name="40% - Accent1 8 2 2 2" xfId="2869"/>
    <cellStyle name="40% - Accent1 8 2 2 2 2" xfId="13404"/>
    <cellStyle name="40% - Accent1 8 2 2 3" xfId="13403"/>
    <cellStyle name="40% - Accent1 8 2 3" xfId="2870"/>
    <cellStyle name="40% - Accent1 8 2 3 2" xfId="13405"/>
    <cellStyle name="40% - Accent1 8 2 4" xfId="13402"/>
    <cellStyle name="40% - Accent1 8 3" xfId="2871"/>
    <cellStyle name="40% - Accent1 8 3 2" xfId="2872"/>
    <cellStyle name="40% - Accent1 8 3 2 2" xfId="13407"/>
    <cellStyle name="40% - Accent1 8 3 3" xfId="13406"/>
    <cellStyle name="40% - Accent1 8 4" xfId="2873"/>
    <cellStyle name="40% - Accent1 8 4 2" xfId="13408"/>
    <cellStyle name="40% - Accent1 8 5" xfId="13401"/>
    <cellStyle name="40% - Accent1 9" xfId="2874"/>
    <cellStyle name="40% - Accent1 9 2" xfId="2875"/>
    <cellStyle name="40% - Accent1 9 2 2" xfId="2876"/>
    <cellStyle name="40% - Accent1 9 2 2 2" xfId="2877"/>
    <cellStyle name="40% - Accent1 9 2 2 2 2" xfId="13412"/>
    <cellStyle name="40% - Accent1 9 2 2 3" xfId="13411"/>
    <cellStyle name="40% - Accent1 9 2 3" xfId="2878"/>
    <cellStyle name="40% - Accent1 9 2 3 2" xfId="13413"/>
    <cellStyle name="40% - Accent1 9 2 4" xfId="13410"/>
    <cellStyle name="40% - Accent1 9 3" xfId="2879"/>
    <cellStyle name="40% - Accent1 9 3 2" xfId="2880"/>
    <cellStyle name="40% - Accent1 9 3 2 2" xfId="13415"/>
    <cellStyle name="40% - Accent1 9 3 3" xfId="13414"/>
    <cellStyle name="40% - Accent1 9 4" xfId="2881"/>
    <cellStyle name="40% - Accent1 9 4 2" xfId="13416"/>
    <cellStyle name="40% - Accent1 9 5" xfId="13409"/>
    <cellStyle name="40% - Accent2" xfId="30" builtinId="35" customBuiltin="1"/>
    <cellStyle name="40% - Accent2 10" xfId="2882"/>
    <cellStyle name="40% - Accent2 10 2" xfId="2883"/>
    <cellStyle name="40% - Accent2 10 2 2" xfId="2884"/>
    <cellStyle name="40% - Accent2 10 2 2 2" xfId="13419"/>
    <cellStyle name="40% - Accent2 10 2 3" xfId="13418"/>
    <cellStyle name="40% - Accent2 10 3" xfId="2885"/>
    <cellStyle name="40% - Accent2 10 3 2" xfId="13420"/>
    <cellStyle name="40% - Accent2 10 4" xfId="13417"/>
    <cellStyle name="40% - Accent2 11" xfId="2886"/>
    <cellStyle name="40% - Accent2 11 2" xfId="2887"/>
    <cellStyle name="40% - Accent2 11 2 2" xfId="13422"/>
    <cellStyle name="40% - Accent2 11 3" xfId="13421"/>
    <cellStyle name="40% - Accent2 12" xfId="2888"/>
    <cellStyle name="40% - Accent2 12 2" xfId="2889"/>
    <cellStyle name="40% - Accent2 12 2 2" xfId="13424"/>
    <cellStyle name="40% - Accent2 12 3" xfId="13423"/>
    <cellStyle name="40% - Accent2 13" xfId="2890"/>
    <cellStyle name="40% - Accent2 13 2" xfId="13425"/>
    <cellStyle name="40% - Accent2 14" xfId="19873"/>
    <cellStyle name="40% - Accent2 2" xfId="59"/>
    <cellStyle name="40% - Accent2 2 2" xfId="2891"/>
    <cellStyle name="40% - Accent2 2 2 2" xfId="10553"/>
    <cellStyle name="40% - Accent2 2 2 2 2" xfId="10554"/>
    <cellStyle name="40% - Accent2 2 2 2 2 2" xfId="19849"/>
    <cellStyle name="40% - Accent2 2 2 2 3" xfId="19848"/>
    <cellStyle name="40% - Accent2 2 2 3" xfId="10555"/>
    <cellStyle name="40% - Accent2 2 2 3 2" xfId="19850"/>
    <cellStyle name="40% - Accent2 2 2 4" xfId="10556"/>
    <cellStyle name="40% - Accent2 2 2 4 2" xfId="19851"/>
    <cellStyle name="40% - Accent2 2 3" xfId="2892"/>
    <cellStyle name="40% - Accent2 2 3 10" xfId="13426"/>
    <cellStyle name="40% - Accent2 2 3 2" xfId="2893"/>
    <cellStyle name="40% - Accent2 2 3 2 2" xfId="2894"/>
    <cellStyle name="40% - Accent2 2 3 2 2 2" xfId="2895"/>
    <cellStyle name="40% - Accent2 2 3 2 2 2 2" xfId="2896"/>
    <cellStyle name="40% - Accent2 2 3 2 2 2 2 2" xfId="2897"/>
    <cellStyle name="40% - Accent2 2 3 2 2 2 2 2 2" xfId="13431"/>
    <cellStyle name="40% - Accent2 2 3 2 2 2 2 3" xfId="13430"/>
    <cellStyle name="40% - Accent2 2 3 2 2 2 3" xfId="2898"/>
    <cellStyle name="40% - Accent2 2 3 2 2 2 3 2" xfId="13432"/>
    <cellStyle name="40% - Accent2 2 3 2 2 2 4" xfId="13429"/>
    <cellStyle name="40% - Accent2 2 3 2 2 3" xfId="2899"/>
    <cellStyle name="40% - Accent2 2 3 2 2 3 2" xfId="2900"/>
    <cellStyle name="40% - Accent2 2 3 2 2 3 2 2" xfId="13434"/>
    <cellStyle name="40% - Accent2 2 3 2 2 3 3" xfId="13433"/>
    <cellStyle name="40% - Accent2 2 3 2 2 4" xfId="2901"/>
    <cellStyle name="40% - Accent2 2 3 2 2 4 2" xfId="13435"/>
    <cellStyle name="40% - Accent2 2 3 2 2 5" xfId="13428"/>
    <cellStyle name="40% - Accent2 2 3 2 3" xfId="2902"/>
    <cellStyle name="40% - Accent2 2 3 2 3 2" xfId="2903"/>
    <cellStyle name="40% - Accent2 2 3 2 3 2 2" xfId="2904"/>
    <cellStyle name="40% - Accent2 2 3 2 3 2 2 2" xfId="2905"/>
    <cellStyle name="40% - Accent2 2 3 2 3 2 2 2 2" xfId="13439"/>
    <cellStyle name="40% - Accent2 2 3 2 3 2 2 3" xfId="13438"/>
    <cellStyle name="40% - Accent2 2 3 2 3 2 3" xfId="2906"/>
    <cellStyle name="40% - Accent2 2 3 2 3 2 3 2" xfId="13440"/>
    <cellStyle name="40% - Accent2 2 3 2 3 2 4" xfId="13437"/>
    <cellStyle name="40% - Accent2 2 3 2 3 3" xfId="2907"/>
    <cellStyle name="40% - Accent2 2 3 2 3 3 2" xfId="2908"/>
    <cellStyle name="40% - Accent2 2 3 2 3 3 2 2" xfId="13442"/>
    <cellStyle name="40% - Accent2 2 3 2 3 3 3" xfId="13441"/>
    <cellStyle name="40% - Accent2 2 3 2 3 4" xfId="2909"/>
    <cellStyle name="40% - Accent2 2 3 2 3 4 2" xfId="13443"/>
    <cellStyle name="40% - Accent2 2 3 2 3 5" xfId="13436"/>
    <cellStyle name="40% - Accent2 2 3 2 4" xfId="2910"/>
    <cellStyle name="40% - Accent2 2 3 2 4 2" xfId="2911"/>
    <cellStyle name="40% - Accent2 2 3 2 4 2 2" xfId="2912"/>
    <cellStyle name="40% - Accent2 2 3 2 4 2 2 2" xfId="2913"/>
    <cellStyle name="40% - Accent2 2 3 2 4 2 2 2 2" xfId="13447"/>
    <cellStyle name="40% - Accent2 2 3 2 4 2 2 3" xfId="13446"/>
    <cellStyle name="40% - Accent2 2 3 2 4 2 3" xfId="2914"/>
    <cellStyle name="40% - Accent2 2 3 2 4 2 3 2" xfId="13448"/>
    <cellStyle name="40% - Accent2 2 3 2 4 2 4" xfId="13445"/>
    <cellStyle name="40% - Accent2 2 3 2 4 3" xfId="2915"/>
    <cellStyle name="40% - Accent2 2 3 2 4 3 2" xfId="2916"/>
    <cellStyle name="40% - Accent2 2 3 2 4 3 2 2" xfId="13450"/>
    <cellStyle name="40% - Accent2 2 3 2 4 3 3" xfId="13449"/>
    <cellStyle name="40% - Accent2 2 3 2 4 4" xfId="2917"/>
    <cellStyle name="40% - Accent2 2 3 2 4 4 2" xfId="13451"/>
    <cellStyle name="40% - Accent2 2 3 2 4 5" xfId="13444"/>
    <cellStyle name="40% - Accent2 2 3 2 5" xfId="2918"/>
    <cellStyle name="40% - Accent2 2 3 2 5 2" xfId="2919"/>
    <cellStyle name="40% - Accent2 2 3 2 5 2 2" xfId="2920"/>
    <cellStyle name="40% - Accent2 2 3 2 5 2 2 2" xfId="13454"/>
    <cellStyle name="40% - Accent2 2 3 2 5 2 3" xfId="13453"/>
    <cellStyle name="40% - Accent2 2 3 2 5 3" xfId="2921"/>
    <cellStyle name="40% - Accent2 2 3 2 5 3 2" xfId="13455"/>
    <cellStyle name="40% - Accent2 2 3 2 5 4" xfId="13452"/>
    <cellStyle name="40% - Accent2 2 3 2 6" xfId="2922"/>
    <cellStyle name="40% - Accent2 2 3 2 6 2" xfId="2923"/>
    <cellStyle name="40% - Accent2 2 3 2 6 2 2" xfId="13457"/>
    <cellStyle name="40% - Accent2 2 3 2 6 3" xfId="13456"/>
    <cellStyle name="40% - Accent2 2 3 2 7" xfId="2924"/>
    <cellStyle name="40% - Accent2 2 3 2 7 2" xfId="2925"/>
    <cellStyle name="40% - Accent2 2 3 2 7 2 2" xfId="13459"/>
    <cellStyle name="40% - Accent2 2 3 2 7 3" xfId="13458"/>
    <cellStyle name="40% - Accent2 2 3 2 8" xfId="2926"/>
    <cellStyle name="40% - Accent2 2 3 2 8 2" xfId="13460"/>
    <cellStyle name="40% - Accent2 2 3 2 9" xfId="13427"/>
    <cellStyle name="40% - Accent2 2 3 3" xfId="2927"/>
    <cellStyle name="40% - Accent2 2 3 3 2" xfId="2928"/>
    <cellStyle name="40% - Accent2 2 3 3 2 2" xfId="2929"/>
    <cellStyle name="40% - Accent2 2 3 3 2 2 2" xfId="2930"/>
    <cellStyle name="40% - Accent2 2 3 3 2 2 2 2" xfId="13464"/>
    <cellStyle name="40% - Accent2 2 3 3 2 2 3" xfId="13463"/>
    <cellStyle name="40% - Accent2 2 3 3 2 3" xfId="2931"/>
    <cellStyle name="40% - Accent2 2 3 3 2 3 2" xfId="13465"/>
    <cellStyle name="40% - Accent2 2 3 3 2 4" xfId="13462"/>
    <cellStyle name="40% - Accent2 2 3 3 3" xfId="2932"/>
    <cellStyle name="40% - Accent2 2 3 3 3 2" xfId="2933"/>
    <cellStyle name="40% - Accent2 2 3 3 3 2 2" xfId="13467"/>
    <cellStyle name="40% - Accent2 2 3 3 3 3" xfId="13466"/>
    <cellStyle name="40% - Accent2 2 3 3 4" xfId="2934"/>
    <cellStyle name="40% - Accent2 2 3 3 4 2" xfId="13468"/>
    <cellStyle name="40% - Accent2 2 3 3 5" xfId="13461"/>
    <cellStyle name="40% - Accent2 2 3 4" xfId="2935"/>
    <cellStyle name="40% - Accent2 2 3 4 2" xfId="2936"/>
    <cellStyle name="40% - Accent2 2 3 4 2 2" xfId="2937"/>
    <cellStyle name="40% - Accent2 2 3 4 2 2 2" xfId="2938"/>
    <cellStyle name="40% - Accent2 2 3 4 2 2 2 2" xfId="13472"/>
    <cellStyle name="40% - Accent2 2 3 4 2 2 3" xfId="13471"/>
    <cellStyle name="40% - Accent2 2 3 4 2 3" xfId="2939"/>
    <cellStyle name="40% - Accent2 2 3 4 2 3 2" xfId="13473"/>
    <cellStyle name="40% - Accent2 2 3 4 2 4" xfId="13470"/>
    <cellStyle name="40% - Accent2 2 3 4 3" xfId="2940"/>
    <cellStyle name="40% - Accent2 2 3 4 3 2" xfId="2941"/>
    <cellStyle name="40% - Accent2 2 3 4 3 2 2" xfId="13475"/>
    <cellStyle name="40% - Accent2 2 3 4 3 3" xfId="13474"/>
    <cellStyle name="40% - Accent2 2 3 4 4" xfId="2942"/>
    <cellStyle name="40% - Accent2 2 3 4 4 2" xfId="13476"/>
    <cellStyle name="40% - Accent2 2 3 4 5" xfId="13469"/>
    <cellStyle name="40% - Accent2 2 3 5" xfId="2943"/>
    <cellStyle name="40% - Accent2 2 3 5 2" xfId="2944"/>
    <cellStyle name="40% - Accent2 2 3 5 2 2" xfId="2945"/>
    <cellStyle name="40% - Accent2 2 3 5 2 2 2" xfId="2946"/>
    <cellStyle name="40% - Accent2 2 3 5 2 2 2 2" xfId="13480"/>
    <cellStyle name="40% - Accent2 2 3 5 2 2 3" xfId="13479"/>
    <cellStyle name="40% - Accent2 2 3 5 2 3" xfId="2947"/>
    <cellStyle name="40% - Accent2 2 3 5 2 3 2" xfId="13481"/>
    <cellStyle name="40% - Accent2 2 3 5 2 4" xfId="13478"/>
    <cellStyle name="40% - Accent2 2 3 5 3" xfId="2948"/>
    <cellStyle name="40% - Accent2 2 3 5 3 2" xfId="2949"/>
    <cellStyle name="40% - Accent2 2 3 5 3 2 2" xfId="13483"/>
    <cellStyle name="40% - Accent2 2 3 5 3 3" xfId="13482"/>
    <cellStyle name="40% - Accent2 2 3 5 4" xfId="2950"/>
    <cellStyle name="40% - Accent2 2 3 5 4 2" xfId="13484"/>
    <cellStyle name="40% - Accent2 2 3 5 5" xfId="13477"/>
    <cellStyle name="40% - Accent2 2 3 6" xfId="2951"/>
    <cellStyle name="40% - Accent2 2 3 6 2" xfId="2952"/>
    <cellStyle name="40% - Accent2 2 3 6 2 2" xfId="2953"/>
    <cellStyle name="40% - Accent2 2 3 6 2 2 2" xfId="13487"/>
    <cellStyle name="40% - Accent2 2 3 6 2 3" xfId="13486"/>
    <cellStyle name="40% - Accent2 2 3 6 3" xfId="2954"/>
    <cellStyle name="40% - Accent2 2 3 6 3 2" xfId="13488"/>
    <cellStyle name="40% - Accent2 2 3 6 4" xfId="13485"/>
    <cellStyle name="40% - Accent2 2 3 7" xfId="2955"/>
    <cellStyle name="40% - Accent2 2 3 7 2" xfId="2956"/>
    <cellStyle name="40% - Accent2 2 3 7 2 2" xfId="13490"/>
    <cellStyle name="40% - Accent2 2 3 7 3" xfId="13489"/>
    <cellStyle name="40% - Accent2 2 3 8" xfId="2957"/>
    <cellStyle name="40% - Accent2 2 3 8 2" xfId="2958"/>
    <cellStyle name="40% - Accent2 2 3 8 2 2" xfId="13492"/>
    <cellStyle name="40% - Accent2 2 3 8 3" xfId="13491"/>
    <cellStyle name="40% - Accent2 2 3 9" xfId="2959"/>
    <cellStyle name="40% - Accent2 2 3 9 2" xfId="13493"/>
    <cellStyle name="40% - Accent2 2 4" xfId="2960"/>
    <cellStyle name="40% - Accent2 2 4 2" xfId="2961"/>
    <cellStyle name="40% - Accent2 2 4 2 2" xfId="2962"/>
    <cellStyle name="40% - Accent2 2 4 2 2 2" xfId="2963"/>
    <cellStyle name="40% - Accent2 2 4 2 2 2 2" xfId="2964"/>
    <cellStyle name="40% - Accent2 2 4 2 2 2 2 2" xfId="13498"/>
    <cellStyle name="40% - Accent2 2 4 2 2 2 3" xfId="13497"/>
    <cellStyle name="40% - Accent2 2 4 2 2 3" xfId="2965"/>
    <cellStyle name="40% - Accent2 2 4 2 2 3 2" xfId="13499"/>
    <cellStyle name="40% - Accent2 2 4 2 2 4" xfId="13496"/>
    <cellStyle name="40% - Accent2 2 4 2 3" xfId="2966"/>
    <cellStyle name="40% - Accent2 2 4 2 3 2" xfId="2967"/>
    <cellStyle name="40% - Accent2 2 4 2 3 2 2" xfId="13501"/>
    <cellStyle name="40% - Accent2 2 4 2 3 3" xfId="13500"/>
    <cellStyle name="40% - Accent2 2 4 2 4" xfId="2968"/>
    <cellStyle name="40% - Accent2 2 4 2 4 2" xfId="13502"/>
    <cellStyle name="40% - Accent2 2 4 2 5" xfId="13495"/>
    <cellStyle name="40% - Accent2 2 4 3" xfId="2969"/>
    <cellStyle name="40% - Accent2 2 4 3 2" xfId="2970"/>
    <cellStyle name="40% - Accent2 2 4 3 2 2" xfId="2971"/>
    <cellStyle name="40% - Accent2 2 4 3 2 2 2" xfId="2972"/>
    <cellStyle name="40% - Accent2 2 4 3 2 2 2 2" xfId="13506"/>
    <cellStyle name="40% - Accent2 2 4 3 2 2 3" xfId="13505"/>
    <cellStyle name="40% - Accent2 2 4 3 2 3" xfId="2973"/>
    <cellStyle name="40% - Accent2 2 4 3 2 3 2" xfId="13507"/>
    <cellStyle name="40% - Accent2 2 4 3 2 4" xfId="13504"/>
    <cellStyle name="40% - Accent2 2 4 3 3" xfId="2974"/>
    <cellStyle name="40% - Accent2 2 4 3 3 2" xfId="2975"/>
    <cellStyle name="40% - Accent2 2 4 3 3 2 2" xfId="13509"/>
    <cellStyle name="40% - Accent2 2 4 3 3 3" xfId="13508"/>
    <cellStyle name="40% - Accent2 2 4 3 4" xfId="2976"/>
    <cellStyle name="40% - Accent2 2 4 3 4 2" xfId="13510"/>
    <cellStyle name="40% - Accent2 2 4 3 5" xfId="13503"/>
    <cellStyle name="40% - Accent2 2 4 4" xfId="2977"/>
    <cellStyle name="40% - Accent2 2 4 4 2" xfId="2978"/>
    <cellStyle name="40% - Accent2 2 4 4 2 2" xfId="2979"/>
    <cellStyle name="40% - Accent2 2 4 4 2 2 2" xfId="2980"/>
    <cellStyle name="40% - Accent2 2 4 4 2 2 2 2" xfId="13514"/>
    <cellStyle name="40% - Accent2 2 4 4 2 2 3" xfId="13513"/>
    <cellStyle name="40% - Accent2 2 4 4 2 3" xfId="2981"/>
    <cellStyle name="40% - Accent2 2 4 4 2 3 2" xfId="13515"/>
    <cellStyle name="40% - Accent2 2 4 4 2 4" xfId="13512"/>
    <cellStyle name="40% - Accent2 2 4 4 3" xfId="2982"/>
    <cellStyle name="40% - Accent2 2 4 4 3 2" xfId="2983"/>
    <cellStyle name="40% - Accent2 2 4 4 3 2 2" xfId="13517"/>
    <cellStyle name="40% - Accent2 2 4 4 3 3" xfId="13516"/>
    <cellStyle name="40% - Accent2 2 4 4 4" xfId="2984"/>
    <cellStyle name="40% - Accent2 2 4 4 4 2" xfId="13518"/>
    <cellStyle name="40% - Accent2 2 4 4 5" xfId="13511"/>
    <cellStyle name="40% - Accent2 2 4 5" xfId="2985"/>
    <cellStyle name="40% - Accent2 2 4 5 2" xfId="2986"/>
    <cellStyle name="40% - Accent2 2 4 5 2 2" xfId="2987"/>
    <cellStyle name="40% - Accent2 2 4 5 2 2 2" xfId="13521"/>
    <cellStyle name="40% - Accent2 2 4 5 2 3" xfId="13520"/>
    <cellStyle name="40% - Accent2 2 4 5 3" xfId="2988"/>
    <cellStyle name="40% - Accent2 2 4 5 3 2" xfId="13522"/>
    <cellStyle name="40% - Accent2 2 4 5 4" xfId="13519"/>
    <cellStyle name="40% - Accent2 2 4 6" xfId="2989"/>
    <cellStyle name="40% - Accent2 2 4 6 2" xfId="2990"/>
    <cellStyle name="40% - Accent2 2 4 6 2 2" xfId="13524"/>
    <cellStyle name="40% - Accent2 2 4 6 3" xfId="13523"/>
    <cellStyle name="40% - Accent2 2 4 7" xfId="2991"/>
    <cellStyle name="40% - Accent2 2 4 7 2" xfId="2992"/>
    <cellStyle name="40% - Accent2 2 4 7 2 2" xfId="13526"/>
    <cellStyle name="40% - Accent2 2 4 7 3" xfId="13525"/>
    <cellStyle name="40% - Accent2 2 4 8" xfId="2993"/>
    <cellStyle name="40% - Accent2 2 4 8 2" xfId="13527"/>
    <cellStyle name="40% - Accent2 2 4 9" xfId="13494"/>
    <cellStyle name="40% - Accent2 2 5" xfId="2994"/>
    <cellStyle name="40% - Accent2 2 5 2" xfId="2995"/>
    <cellStyle name="40% - Accent2 2 5 2 2" xfId="2996"/>
    <cellStyle name="40% - Accent2 2 5 2 2 2" xfId="2997"/>
    <cellStyle name="40% - Accent2 2 5 2 2 2 2" xfId="2998"/>
    <cellStyle name="40% - Accent2 2 5 2 2 2 2 2" xfId="13532"/>
    <cellStyle name="40% - Accent2 2 5 2 2 2 3" xfId="13531"/>
    <cellStyle name="40% - Accent2 2 5 2 2 3" xfId="2999"/>
    <cellStyle name="40% - Accent2 2 5 2 2 3 2" xfId="13533"/>
    <cellStyle name="40% - Accent2 2 5 2 2 4" xfId="13530"/>
    <cellStyle name="40% - Accent2 2 5 2 3" xfId="3000"/>
    <cellStyle name="40% - Accent2 2 5 2 3 2" xfId="3001"/>
    <cellStyle name="40% - Accent2 2 5 2 3 2 2" xfId="13535"/>
    <cellStyle name="40% - Accent2 2 5 2 3 3" xfId="13534"/>
    <cellStyle name="40% - Accent2 2 5 2 4" xfId="3002"/>
    <cellStyle name="40% - Accent2 2 5 2 4 2" xfId="13536"/>
    <cellStyle name="40% - Accent2 2 5 2 5" xfId="13529"/>
    <cellStyle name="40% - Accent2 2 5 3" xfId="3003"/>
    <cellStyle name="40% - Accent2 2 5 3 2" xfId="3004"/>
    <cellStyle name="40% - Accent2 2 5 3 2 2" xfId="3005"/>
    <cellStyle name="40% - Accent2 2 5 3 2 2 2" xfId="3006"/>
    <cellStyle name="40% - Accent2 2 5 3 2 2 2 2" xfId="13540"/>
    <cellStyle name="40% - Accent2 2 5 3 2 2 3" xfId="13539"/>
    <cellStyle name="40% - Accent2 2 5 3 2 3" xfId="3007"/>
    <cellStyle name="40% - Accent2 2 5 3 2 3 2" xfId="13541"/>
    <cellStyle name="40% - Accent2 2 5 3 2 4" xfId="13538"/>
    <cellStyle name="40% - Accent2 2 5 3 3" xfId="3008"/>
    <cellStyle name="40% - Accent2 2 5 3 3 2" xfId="3009"/>
    <cellStyle name="40% - Accent2 2 5 3 3 2 2" xfId="13543"/>
    <cellStyle name="40% - Accent2 2 5 3 3 3" xfId="13542"/>
    <cellStyle name="40% - Accent2 2 5 3 4" xfId="3010"/>
    <cellStyle name="40% - Accent2 2 5 3 4 2" xfId="13544"/>
    <cellStyle name="40% - Accent2 2 5 3 5" xfId="13537"/>
    <cellStyle name="40% - Accent2 2 5 4" xfId="3011"/>
    <cellStyle name="40% - Accent2 2 5 4 2" xfId="3012"/>
    <cellStyle name="40% - Accent2 2 5 4 2 2" xfId="3013"/>
    <cellStyle name="40% - Accent2 2 5 4 2 2 2" xfId="13547"/>
    <cellStyle name="40% - Accent2 2 5 4 2 3" xfId="13546"/>
    <cellStyle name="40% - Accent2 2 5 4 3" xfId="3014"/>
    <cellStyle name="40% - Accent2 2 5 4 3 2" xfId="13548"/>
    <cellStyle name="40% - Accent2 2 5 4 4" xfId="13545"/>
    <cellStyle name="40% - Accent2 2 5 5" xfId="3015"/>
    <cellStyle name="40% - Accent2 2 5 5 2" xfId="3016"/>
    <cellStyle name="40% - Accent2 2 5 5 2 2" xfId="13550"/>
    <cellStyle name="40% - Accent2 2 5 5 3" xfId="13549"/>
    <cellStyle name="40% - Accent2 2 5 6" xfId="3017"/>
    <cellStyle name="40% - Accent2 2 5 6 2" xfId="13551"/>
    <cellStyle name="40% - Accent2 2 5 7" xfId="13528"/>
    <cellStyle name="40% - Accent2 2 6" xfId="3018"/>
    <cellStyle name="40% - Accent2 2 6 2" xfId="13552"/>
    <cellStyle name="40% - Accent2 2 7" xfId="3019"/>
    <cellStyle name="40% - Accent2 2 7 2" xfId="13553"/>
    <cellStyle name="40% - Accent2 2 8" xfId="3020"/>
    <cellStyle name="40% - Accent2 2 8 2" xfId="13554"/>
    <cellStyle name="40% - Accent2 2 9" xfId="3021"/>
    <cellStyle name="40% - Accent2 2 9 2" xfId="13555"/>
    <cellStyle name="40% - Accent2 3" xfId="3022"/>
    <cellStyle name="40% - Accent2 3 10" xfId="3023"/>
    <cellStyle name="40% - Accent2 3 10 2" xfId="3024"/>
    <cellStyle name="40% - Accent2 3 10 2 2" xfId="13558"/>
    <cellStyle name="40% - Accent2 3 10 3" xfId="13557"/>
    <cellStyle name="40% - Accent2 3 11" xfId="13556"/>
    <cellStyle name="40% - Accent2 3 12" xfId="10601"/>
    <cellStyle name="40% - Accent2 3 2" xfId="3025"/>
    <cellStyle name="40% - Accent2 3 2 10" xfId="13559"/>
    <cellStyle name="40% - Accent2 3 2 2" xfId="3026"/>
    <cellStyle name="40% - Accent2 3 2 3" xfId="3027"/>
    <cellStyle name="40% - Accent2 3 2 3 2" xfId="3028"/>
    <cellStyle name="40% - Accent2 3 2 3 2 2" xfId="3029"/>
    <cellStyle name="40% - Accent2 3 2 3 2 2 2" xfId="3030"/>
    <cellStyle name="40% - Accent2 3 2 3 2 2 2 2" xfId="13563"/>
    <cellStyle name="40% - Accent2 3 2 3 2 2 3" xfId="13562"/>
    <cellStyle name="40% - Accent2 3 2 3 2 3" xfId="3031"/>
    <cellStyle name="40% - Accent2 3 2 3 2 3 2" xfId="13564"/>
    <cellStyle name="40% - Accent2 3 2 3 2 4" xfId="13561"/>
    <cellStyle name="40% - Accent2 3 2 3 3" xfId="3032"/>
    <cellStyle name="40% - Accent2 3 2 3 3 2" xfId="3033"/>
    <cellStyle name="40% - Accent2 3 2 3 3 2 2" xfId="13566"/>
    <cellStyle name="40% - Accent2 3 2 3 3 3" xfId="13565"/>
    <cellStyle name="40% - Accent2 3 2 3 4" xfId="3034"/>
    <cellStyle name="40% - Accent2 3 2 3 4 2" xfId="13567"/>
    <cellStyle name="40% - Accent2 3 2 3 5" xfId="13560"/>
    <cellStyle name="40% - Accent2 3 2 4" xfId="3035"/>
    <cellStyle name="40% - Accent2 3 2 4 2" xfId="3036"/>
    <cellStyle name="40% - Accent2 3 2 4 2 2" xfId="3037"/>
    <cellStyle name="40% - Accent2 3 2 4 2 2 2" xfId="3038"/>
    <cellStyle name="40% - Accent2 3 2 4 2 2 2 2" xfId="13571"/>
    <cellStyle name="40% - Accent2 3 2 4 2 2 3" xfId="13570"/>
    <cellStyle name="40% - Accent2 3 2 4 2 3" xfId="3039"/>
    <cellStyle name="40% - Accent2 3 2 4 2 3 2" xfId="13572"/>
    <cellStyle name="40% - Accent2 3 2 4 2 4" xfId="13569"/>
    <cellStyle name="40% - Accent2 3 2 4 3" xfId="3040"/>
    <cellStyle name="40% - Accent2 3 2 4 3 2" xfId="3041"/>
    <cellStyle name="40% - Accent2 3 2 4 3 2 2" xfId="13574"/>
    <cellStyle name="40% - Accent2 3 2 4 3 3" xfId="13573"/>
    <cellStyle name="40% - Accent2 3 2 4 4" xfId="3042"/>
    <cellStyle name="40% - Accent2 3 2 4 4 2" xfId="13575"/>
    <cellStyle name="40% - Accent2 3 2 4 5" xfId="13568"/>
    <cellStyle name="40% - Accent2 3 2 5" xfId="3043"/>
    <cellStyle name="40% - Accent2 3 2 5 2" xfId="3044"/>
    <cellStyle name="40% - Accent2 3 2 5 2 2" xfId="3045"/>
    <cellStyle name="40% - Accent2 3 2 5 2 2 2" xfId="3046"/>
    <cellStyle name="40% - Accent2 3 2 5 2 2 2 2" xfId="13579"/>
    <cellStyle name="40% - Accent2 3 2 5 2 2 3" xfId="13578"/>
    <cellStyle name="40% - Accent2 3 2 5 2 3" xfId="3047"/>
    <cellStyle name="40% - Accent2 3 2 5 2 3 2" xfId="13580"/>
    <cellStyle name="40% - Accent2 3 2 5 2 4" xfId="13577"/>
    <cellStyle name="40% - Accent2 3 2 5 3" xfId="3048"/>
    <cellStyle name="40% - Accent2 3 2 5 3 2" xfId="3049"/>
    <cellStyle name="40% - Accent2 3 2 5 3 2 2" xfId="13582"/>
    <cellStyle name="40% - Accent2 3 2 5 3 3" xfId="13581"/>
    <cellStyle name="40% - Accent2 3 2 5 4" xfId="3050"/>
    <cellStyle name="40% - Accent2 3 2 5 4 2" xfId="13583"/>
    <cellStyle name="40% - Accent2 3 2 5 5" xfId="13576"/>
    <cellStyle name="40% - Accent2 3 2 6" xfId="3051"/>
    <cellStyle name="40% - Accent2 3 2 6 2" xfId="3052"/>
    <cellStyle name="40% - Accent2 3 2 6 2 2" xfId="3053"/>
    <cellStyle name="40% - Accent2 3 2 6 2 2 2" xfId="13586"/>
    <cellStyle name="40% - Accent2 3 2 6 2 3" xfId="13585"/>
    <cellStyle name="40% - Accent2 3 2 6 3" xfId="3054"/>
    <cellStyle name="40% - Accent2 3 2 6 3 2" xfId="13587"/>
    <cellStyle name="40% - Accent2 3 2 6 4" xfId="13584"/>
    <cellStyle name="40% - Accent2 3 2 7" xfId="3055"/>
    <cellStyle name="40% - Accent2 3 2 7 2" xfId="3056"/>
    <cellStyle name="40% - Accent2 3 2 7 2 2" xfId="13589"/>
    <cellStyle name="40% - Accent2 3 2 7 3" xfId="13588"/>
    <cellStyle name="40% - Accent2 3 2 8" xfId="3057"/>
    <cellStyle name="40% - Accent2 3 2 8 2" xfId="3058"/>
    <cellStyle name="40% - Accent2 3 2 8 2 2" xfId="13591"/>
    <cellStyle name="40% - Accent2 3 2 8 3" xfId="13590"/>
    <cellStyle name="40% - Accent2 3 2 9" xfId="3059"/>
    <cellStyle name="40% - Accent2 3 2 9 2" xfId="13592"/>
    <cellStyle name="40% - Accent2 3 3" xfId="3060"/>
    <cellStyle name="40% - Accent2 3 4" xfId="3061"/>
    <cellStyle name="40% - Accent2 3 4 2" xfId="3062"/>
    <cellStyle name="40% - Accent2 3 4 2 2" xfId="3063"/>
    <cellStyle name="40% - Accent2 3 4 2 2 2" xfId="3064"/>
    <cellStyle name="40% - Accent2 3 4 2 2 2 2" xfId="3065"/>
    <cellStyle name="40% - Accent2 3 4 2 2 2 2 2" xfId="13597"/>
    <cellStyle name="40% - Accent2 3 4 2 2 2 3" xfId="13596"/>
    <cellStyle name="40% - Accent2 3 4 2 2 3" xfId="3066"/>
    <cellStyle name="40% - Accent2 3 4 2 2 3 2" xfId="13598"/>
    <cellStyle name="40% - Accent2 3 4 2 2 4" xfId="13595"/>
    <cellStyle name="40% - Accent2 3 4 2 3" xfId="3067"/>
    <cellStyle name="40% - Accent2 3 4 2 3 2" xfId="3068"/>
    <cellStyle name="40% - Accent2 3 4 2 3 2 2" xfId="13600"/>
    <cellStyle name="40% - Accent2 3 4 2 3 3" xfId="13599"/>
    <cellStyle name="40% - Accent2 3 4 2 4" xfId="3069"/>
    <cellStyle name="40% - Accent2 3 4 2 4 2" xfId="13601"/>
    <cellStyle name="40% - Accent2 3 4 2 5" xfId="13594"/>
    <cellStyle name="40% - Accent2 3 4 3" xfId="3070"/>
    <cellStyle name="40% - Accent2 3 4 3 2" xfId="3071"/>
    <cellStyle name="40% - Accent2 3 4 3 2 2" xfId="3072"/>
    <cellStyle name="40% - Accent2 3 4 3 2 2 2" xfId="3073"/>
    <cellStyle name="40% - Accent2 3 4 3 2 2 2 2" xfId="13605"/>
    <cellStyle name="40% - Accent2 3 4 3 2 2 3" xfId="13604"/>
    <cellStyle name="40% - Accent2 3 4 3 2 3" xfId="3074"/>
    <cellStyle name="40% - Accent2 3 4 3 2 3 2" xfId="13606"/>
    <cellStyle name="40% - Accent2 3 4 3 2 4" xfId="13603"/>
    <cellStyle name="40% - Accent2 3 4 3 3" xfId="3075"/>
    <cellStyle name="40% - Accent2 3 4 3 3 2" xfId="3076"/>
    <cellStyle name="40% - Accent2 3 4 3 3 2 2" xfId="13608"/>
    <cellStyle name="40% - Accent2 3 4 3 3 3" xfId="13607"/>
    <cellStyle name="40% - Accent2 3 4 3 4" xfId="3077"/>
    <cellStyle name="40% - Accent2 3 4 3 4 2" xfId="13609"/>
    <cellStyle name="40% - Accent2 3 4 3 5" xfId="13602"/>
    <cellStyle name="40% - Accent2 3 4 4" xfId="3078"/>
    <cellStyle name="40% - Accent2 3 4 4 2" xfId="3079"/>
    <cellStyle name="40% - Accent2 3 4 4 2 2" xfId="3080"/>
    <cellStyle name="40% - Accent2 3 4 4 2 2 2" xfId="13612"/>
    <cellStyle name="40% - Accent2 3 4 4 2 3" xfId="13611"/>
    <cellStyle name="40% - Accent2 3 4 4 3" xfId="3081"/>
    <cellStyle name="40% - Accent2 3 4 4 3 2" xfId="13613"/>
    <cellStyle name="40% - Accent2 3 4 4 4" xfId="13610"/>
    <cellStyle name="40% - Accent2 3 4 5" xfId="3082"/>
    <cellStyle name="40% - Accent2 3 4 5 2" xfId="3083"/>
    <cellStyle name="40% - Accent2 3 4 5 2 2" xfId="13615"/>
    <cellStyle name="40% - Accent2 3 4 5 3" xfId="13614"/>
    <cellStyle name="40% - Accent2 3 4 6" xfId="3084"/>
    <cellStyle name="40% - Accent2 3 4 6 2" xfId="3085"/>
    <cellStyle name="40% - Accent2 3 4 6 2 2" xfId="13617"/>
    <cellStyle name="40% - Accent2 3 4 6 3" xfId="13616"/>
    <cellStyle name="40% - Accent2 3 4 7" xfId="3086"/>
    <cellStyle name="40% - Accent2 3 4 7 2" xfId="13618"/>
    <cellStyle name="40% - Accent2 3 4 8" xfId="13593"/>
    <cellStyle name="40% - Accent2 3 5" xfId="3087"/>
    <cellStyle name="40% - Accent2 3 5 2" xfId="3088"/>
    <cellStyle name="40% - Accent2 3 5 2 2" xfId="3089"/>
    <cellStyle name="40% - Accent2 3 5 2 2 2" xfId="3090"/>
    <cellStyle name="40% - Accent2 3 5 2 2 2 2" xfId="13622"/>
    <cellStyle name="40% - Accent2 3 5 2 2 3" xfId="13621"/>
    <cellStyle name="40% - Accent2 3 5 2 3" xfId="3091"/>
    <cellStyle name="40% - Accent2 3 5 2 3 2" xfId="13623"/>
    <cellStyle name="40% - Accent2 3 5 2 4" xfId="13620"/>
    <cellStyle name="40% - Accent2 3 5 3" xfId="3092"/>
    <cellStyle name="40% - Accent2 3 5 3 2" xfId="3093"/>
    <cellStyle name="40% - Accent2 3 5 3 2 2" xfId="13625"/>
    <cellStyle name="40% - Accent2 3 5 3 3" xfId="13624"/>
    <cellStyle name="40% - Accent2 3 5 4" xfId="3094"/>
    <cellStyle name="40% - Accent2 3 5 4 2" xfId="13626"/>
    <cellStyle name="40% - Accent2 3 5 5" xfId="13619"/>
    <cellStyle name="40% - Accent2 3 6" xfId="3095"/>
    <cellStyle name="40% - Accent2 3 6 2" xfId="3096"/>
    <cellStyle name="40% - Accent2 3 6 2 2" xfId="3097"/>
    <cellStyle name="40% - Accent2 3 6 2 2 2" xfId="3098"/>
    <cellStyle name="40% - Accent2 3 6 2 2 2 2" xfId="13630"/>
    <cellStyle name="40% - Accent2 3 6 2 2 3" xfId="13629"/>
    <cellStyle name="40% - Accent2 3 6 2 3" xfId="3099"/>
    <cellStyle name="40% - Accent2 3 6 2 3 2" xfId="13631"/>
    <cellStyle name="40% - Accent2 3 6 2 4" xfId="13628"/>
    <cellStyle name="40% - Accent2 3 6 3" xfId="3100"/>
    <cellStyle name="40% - Accent2 3 6 3 2" xfId="3101"/>
    <cellStyle name="40% - Accent2 3 6 3 2 2" xfId="13633"/>
    <cellStyle name="40% - Accent2 3 6 3 3" xfId="13632"/>
    <cellStyle name="40% - Accent2 3 6 4" xfId="3102"/>
    <cellStyle name="40% - Accent2 3 6 4 2" xfId="13634"/>
    <cellStyle name="40% - Accent2 3 6 5" xfId="13627"/>
    <cellStyle name="40% - Accent2 3 7" xfId="3103"/>
    <cellStyle name="40% - Accent2 3 7 2" xfId="3104"/>
    <cellStyle name="40% - Accent2 3 7 2 2" xfId="3105"/>
    <cellStyle name="40% - Accent2 3 7 2 2 2" xfId="3106"/>
    <cellStyle name="40% - Accent2 3 7 2 2 2 2" xfId="13638"/>
    <cellStyle name="40% - Accent2 3 7 2 2 3" xfId="13637"/>
    <cellStyle name="40% - Accent2 3 7 2 3" xfId="3107"/>
    <cellStyle name="40% - Accent2 3 7 2 3 2" xfId="13639"/>
    <cellStyle name="40% - Accent2 3 7 2 4" xfId="13636"/>
    <cellStyle name="40% - Accent2 3 7 3" xfId="3108"/>
    <cellStyle name="40% - Accent2 3 7 3 2" xfId="3109"/>
    <cellStyle name="40% - Accent2 3 7 3 2 2" xfId="13641"/>
    <cellStyle name="40% - Accent2 3 7 3 3" xfId="13640"/>
    <cellStyle name="40% - Accent2 3 7 4" xfId="3110"/>
    <cellStyle name="40% - Accent2 3 7 4 2" xfId="13642"/>
    <cellStyle name="40% - Accent2 3 7 5" xfId="13635"/>
    <cellStyle name="40% - Accent2 3 8" xfId="3111"/>
    <cellStyle name="40% - Accent2 3 8 2" xfId="3112"/>
    <cellStyle name="40% - Accent2 3 8 2 2" xfId="3113"/>
    <cellStyle name="40% - Accent2 3 8 2 2 2" xfId="13645"/>
    <cellStyle name="40% - Accent2 3 8 2 3" xfId="13644"/>
    <cellStyle name="40% - Accent2 3 8 3" xfId="3114"/>
    <cellStyle name="40% - Accent2 3 8 3 2" xfId="13646"/>
    <cellStyle name="40% - Accent2 3 8 4" xfId="13643"/>
    <cellStyle name="40% - Accent2 3 9" xfId="3115"/>
    <cellStyle name="40% - Accent2 3 9 2" xfId="3116"/>
    <cellStyle name="40% - Accent2 3 9 2 2" xfId="13648"/>
    <cellStyle name="40% - Accent2 3 9 3" xfId="13647"/>
    <cellStyle name="40% - Accent2 4" xfId="3117"/>
    <cellStyle name="40% - Accent2 4 10" xfId="13649"/>
    <cellStyle name="40% - Accent2 4 11" xfId="10757"/>
    <cellStyle name="40% - Accent2 4 2" xfId="3118"/>
    <cellStyle name="40% - Accent2 4 2 2" xfId="3119"/>
    <cellStyle name="40% - Accent2 4 2 2 2" xfId="3120"/>
    <cellStyle name="40% - Accent2 4 2 2 2 2" xfId="3121"/>
    <cellStyle name="40% - Accent2 4 2 2 2 2 2" xfId="3122"/>
    <cellStyle name="40% - Accent2 4 2 2 2 2 2 2" xfId="13654"/>
    <cellStyle name="40% - Accent2 4 2 2 2 2 3" xfId="13653"/>
    <cellStyle name="40% - Accent2 4 2 2 2 3" xfId="3123"/>
    <cellStyle name="40% - Accent2 4 2 2 2 3 2" xfId="13655"/>
    <cellStyle name="40% - Accent2 4 2 2 2 4" xfId="13652"/>
    <cellStyle name="40% - Accent2 4 2 2 3" xfId="3124"/>
    <cellStyle name="40% - Accent2 4 2 2 3 2" xfId="3125"/>
    <cellStyle name="40% - Accent2 4 2 2 3 2 2" xfId="13657"/>
    <cellStyle name="40% - Accent2 4 2 2 3 3" xfId="13656"/>
    <cellStyle name="40% - Accent2 4 2 2 4" xfId="3126"/>
    <cellStyle name="40% - Accent2 4 2 2 4 2" xfId="13658"/>
    <cellStyle name="40% - Accent2 4 2 2 5" xfId="13651"/>
    <cellStyle name="40% - Accent2 4 2 3" xfId="3127"/>
    <cellStyle name="40% - Accent2 4 2 3 2" xfId="3128"/>
    <cellStyle name="40% - Accent2 4 2 3 2 2" xfId="3129"/>
    <cellStyle name="40% - Accent2 4 2 3 2 2 2" xfId="3130"/>
    <cellStyle name="40% - Accent2 4 2 3 2 2 2 2" xfId="13662"/>
    <cellStyle name="40% - Accent2 4 2 3 2 2 3" xfId="13661"/>
    <cellStyle name="40% - Accent2 4 2 3 2 3" xfId="3131"/>
    <cellStyle name="40% - Accent2 4 2 3 2 3 2" xfId="13663"/>
    <cellStyle name="40% - Accent2 4 2 3 2 4" xfId="13660"/>
    <cellStyle name="40% - Accent2 4 2 3 3" xfId="3132"/>
    <cellStyle name="40% - Accent2 4 2 3 3 2" xfId="3133"/>
    <cellStyle name="40% - Accent2 4 2 3 3 2 2" xfId="13665"/>
    <cellStyle name="40% - Accent2 4 2 3 3 3" xfId="13664"/>
    <cellStyle name="40% - Accent2 4 2 3 4" xfId="3134"/>
    <cellStyle name="40% - Accent2 4 2 3 4 2" xfId="13666"/>
    <cellStyle name="40% - Accent2 4 2 3 5" xfId="13659"/>
    <cellStyle name="40% - Accent2 4 2 4" xfId="3135"/>
    <cellStyle name="40% - Accent2 4 2 4 2" xfId="3136"/>
    <cellStyle name="40% - Accent2 4 2 4 2 2" xfId="3137"/>
    <cellStyle name="40% - Accent2 4 2 4 2 2 2" xfId="3138"/>
    <cellStyle name="40% - Accent2 4 2 4 2 2 2 2" xfId="13670"/>
    <cellStyle name="40% - Accent2 4 2 4 2 2 3" xfId="13669"/>
    <cellStyle name="40% - Accent2 4 2 4 2 3" xfId="3139"/>
    <cellStyle name="40% - Accent2 4 2 4 2 3 2" xfId="13671"/>
    <cellStyle name="40% - Accent2 4 2 4 2 4" xfId="13668"/>
    <cellStyle name="40% - Accent2 4 2 4 3" xfId="3140"/>
    <cellStyle name="40% - Accent2 4 2 4 3 2" xfId="3141"/>
    <cellStyle name="40% - Accent2 4 2 4 3 2 2" xfId="13673"/>
    <cellStyle name="40% - Accent2 4 2 4 3 3" xfId="13672"/>
    <cellStyle name="40% - Accent2 4 2 4 4" xfId="3142"/>
    <cellStyle name="40% - Accent2 4 2 4 4 2" xfId="13674"/>
    <cellStyle name="40% - Accent2 4 2 4 5" xfId="13667"/>
    <cellStyle name="40% - Accent2 4 2 5" xfId="3143"/>
    <cellStyle name="40% - Accent2 4 2 5 2" xfId="3144"/>
    <cellStyle name="40% - Accent2 4 2 5 2 2" xfId="3145"/>
    <cellStyle name="40% - Accent2 4 2 5 2 2 2" xfId="13677"/>
    <cellStyle name="40% - Accent2 4 2 5 2 3" xfId="13676"/>
    <cellStyle name="40% - Accent2 4 2 5 3" xfId="3146"/>
    <cellStyle name="40% - Accent2 4 2 5 3 2" xfId="13678"/>
    <cellStyle name="40% - Accent2 4 2 5 4" xfId="13675"/>
    <cellStyle name="40% - Accent2 4 2 6" xfId="3147"/>
    <cellStyle name="40% - Accent2 4 2 6 2" xfId="3148"/>
    <cellStyle name="40% - Accent2 4 2 6 2 2" xfId="13680"/>
    <cellStyle name="40% - Accent2 4 2 6 3" xfId="13679"/>
    <cellStyle name="40% - Accent2 4 2 7" xfId="3149"/>
    <cellStyle name="40% - Accent2 4 2 7 2" xfId="3150"/>
    <cellStyle name="40% - Accent2 4 2 7 2 2" xfId="13682"/>
    <cellStyle name="40% - Accent2 4 2 7 3" xfId="13681"/>
    <cellStyle name="40% - Accent2 4 2 8" xfId="3151"/>
    <cellStyle name="40% - Accent2 4 2 8 2" xfId="13683"/>
    <cellStyle name="40% - Accent2 4 2 9" xfId="13650"/>
    <cellStyle name="40% - Accent2 4 3" xfId="3152"/>
    <cellStyle name="40% - Accent2 4 4" xfId="3153"/>
    <cellStyle name="40% - Accent2 4 4 2" xfId="3154"/>
    <cellStyle name="40% - Accent2 4 4 2 2" xfId="3155"/>
    <cellStyle name="40% - Accent2 4 4 2 2 2" xfId="3156"/>
    <cellStyle name="40% - Accent2 4 4 2 2 2 2" xfId="13687"/>
    <cellStyle name="40% - Accent2 4 4 2 2 3" xfId="13686"/>
    <cellStyle name="40% - Accent2 4 4 2 3" xfId="3157"/>
    <cellStyle name="40% - Accent2 4 4 2 3 2" xfId="13688"/>
    <cellStyle name="40% - Accent2 4 4 2 4" xfId="13685"/>
    <cellStyle name="40% - Accent2 4 4 3" xfId="3158"/>
    <cellStyle name="40% - Accent2 4 4 3 2" xfId="3159"/>
    <cellStyle name="40% - Accent2 4 4 3 2 2" xfId="13690"/>
    <cellStyle name="40% - Accent2 4 4 3 3" xfId="13689"/>
    <cellStyle name="40% - Accent2 4 4 4" xfId="3160"/>
    <cellStyle name="40% - Accent2 4 4 4 2" xfId="13691"/>
    <cellStyle name="40% - Accent2 4 4 5" xfId="13684"/>
    <cellStyle name="40% - Accent2 4 5" xfId="3161"/>
    <cellStyle name="40% - Accent2 4 5 2" xfId="3162"/>
    <cellStyle name="40% - Accent2 4 5 2 2" xfId="3163"/>
    <cellStyle name="40% - Accent2 4 5 2 2 2" xfId="3164"/>
    <cellStyle name="40% - Accent2 4 5 2 2 2 2" xfId="13695"/>
    <cellStyle name="40% - Accent2 4 5 2 2 3" xfId="13694"/>
    <cellStyle name="40% - Accent2 4 5 2 3" xfId="3165"/>
    <cellStyle name="40% - Accent2 4 5 2 3 2" xfId="13696"/>
    <cellStyle name="40% - Accent2 4 5 2 4" xfId="13693"/>
    <cellStyle name="40% - Accent2 4 5 3" xfId="3166"/>
    <cellStyle name="40% - Accent2 4 5 3 2" xfId="3167"/>
    <cellStyle name="40% - Accent2 4 5 3 2 2" xfId="13698"/>
    <cellStyle name="40% - Accent2 4 5 3 3" xfId="13697"/>
    <cellStyle name="40% - Accent2 4 5 4" xfId="3168"/>
    <cellStyle name="40% - Accent2 4 5 4 2" xfId="13699"/>
    <cellStyle name="40% - Accent2 4 5 5" xfId="13692"/>
    <cellStyle name="40% - Accent2 4 6" xfId="3169"/>
    <cellStyle name="40% - Accent2 4 6 2" xfId="3170"/>
    <cellStyle name="40% - Accent2 4 6 2 2" xfId="3171"/>
    <cellStyle name="40% - Accent2 4 6 2 2 2" xfId="3172"/>
    <cellStyle name="40% - Accent2 4 6 2 2 2 2" xfId="13703"/>
    <cellStyle name="40% - Accent2 4 6 2 2 3" xfId="13702"/>
    <cellStyle name="40% - Accent2 4 6 2 3" xfId="3173"/>
    <cellStyle name="40% - Accent2 4 6 2 3 2" xfId="13704"/>
    <cellStyle name="40% - Accent2 4 6 2 4" xfId="13701"/>
    <cellStyle name="40% - Accent2 4 6 3" xfId="3174"/>
    <cellStyle name="40% - Accent2 4 6 3 2" xfId="3175"/>
    <cellStyle name="40% - Accent2 4 6 3 2 2" xfId="13706"/>
    <cellStyle name="40% - Accent2 4 6 3 3" xfId="13705"/>
    <cellStyle name="40% - Accent2 4 6 4" xfId="3176"/>
    <cellStyle name="40% - Accent2 4 6 4 2" xfId="13707"/>
    <cellStyle name="40% - Accent2 4 6 5" xfId="13700"/>
    <cellStyle name="40% - Accent2 4 7" xfId="3177"/>
    <cellStyle name="40% - Accent2 4 7 2" xfId="3178"/>
    <cellStyle name="40% - Accent2 4 7 2 2" xfId="3179"/>
    <cellStyle name="40% - Accent2 4 7 2 2 2" xfId="13710"/>
    <cellStyle name="40% - Accent2 4 7 2 3" xfId="13709"/>
    <cellStyle name="40% - Accent2 4 7 3" xfId="3180"/>
    <cellStyle name="40% - Accent2 4 7 3 2" xfId="13711"/>
    <cellStyle name="40% - Accent2 4 7 4" xfId="13708"/>
    <cellStyle name="40% - Accent2 4 8" xfId="3181"/>
    <cellStyle name="40% - Accent2 4 8 2" xfId="3182"/>
    <cellStyle name="40% - Accent2 4 8 2 2" xfId="13713"/>
    <cellStyle name="40% - Accent2 4 8 3" xfId="13712"/>
    <cellStyle name="40% - Accent2 4 9" xfId="3183"/>
    <cellStyle name="40% - Accent2 4 9 2" xfId="3184"/>
    <cellStyle name="40% - Accent2 4 9 2 2" xfId="13715"/>
    <cellStyle name="40% - Accent2 4 9 3" xfId="13714"/>
    <cellStyle name="40% - Accent2 5" xfId="3185"/>
    <cellStyle name="40% - Accent2 5 2" xfId="3186"/>
    <cellStyle name="40% - Accent2 5 2 2" xfId="3187"/>
    <cellStyle name="40% - Accent2 5 2 2 2" xfId="3188"/>
    <cellStyle name="40% - Accent2 5 2 2 2 2" xfId="3189"/>
    <cellStyle name="40% - Accent2 5 2 2 2 2 2" xfId="13720"/>
    <cellStyle name="40% - Accent2 5 2 2 2 3" xfId="13719"/>
    <cellStyle name="40% - Accent2 5 2 2 3" xfId="3190"/>
    <cellStyle name="40% - Accent2 5 2 2 3 2" xfId="13721"/>
    <cellStyle name="40% - Accent2 5 2 2 4" xfId="13718"/>
    <cellStyle name="40% - Accent2 5 2 3" xfId="3191"/>
    <cellStyle name="40% - Accent2 5 2 3 2" xfId="3192"/>
    <cellStyle name="40% - Accent2 5 2 3 2 2" xfId="13723"/>
    <cellStyle name="40% - Accent2 5 2 3 3" xfId="13722"/>
    <cellStyle name="40% - Accent2 5 2 4" xfId="3193"/>
    <cellStyle name="40% - Accent2 5 2 4 2" xfId="13724"/>
    <cellStyle name="40% - Accent2 5 2 5" xfId="13717"/>
    <cellStyle name="40% - Accent2 5 3" xfId="3194"/>
    <cellStyle name="40% - Accent2 5 3 2" xfId="3195"/>
    <cellStyle name="40% - Accent2 5 3 2 2" xfId="3196"/>
    <cellStyle name="40% - Accent2 5 3 2 2 2" xfId="3197"/>
    <cellStyle name="40% - Accent2 5 3 2 2 2 2" xfId="13728"/>
    <cellStyle name="40% - Accent2 5 3 2 2 3" xfId="13727"/>
    <cellStyle name="40% - Accent2 5 3 2 3" xfId="3198"/>
    <cellStyle name="40% - Accent2 5 3 2 3 2" xfId="13729"/>
    <cellStyle name="40% - Accent2 5 3 2 4" xfId="13726"/>
    <cellStyle name="40% - Accent2 5 3 3" xfId="3199"/>
    <cellStyle name="40% - Accent2 5 3 3 2" xfId="3200"/>
    <cellStyle name="40% - Accent2 5 3 3 2 2" xfId="13731"/>
    <cellStyle name="40% - Accent2 5 3 3 3" xfId="13730"/>
    <cellStyle name="40% - Accent2 5 3 4" xfId="3201"/>
    <cellStyle name="40% - Accent2 5 3 4 2" xfId="13732"/>
    <cellStyle name="40% - Accent2 5 3 5" xfId="13725"/>
    <cellStyle name="40% - Accent2 5 4" xfId="3202"/>
    <cellStyle name="40% - Accent2 5 4 2" xfId="3203"/>
    <cellStyle name="40% - Accent2 5 4 2 2" xfId="3204"/>
    <cellStyle name="40% - Accent2 5 4 2 2 2" xfId="3205"/>
    <cellStyle name="40% - Accent2 5 4 2 2 2 2" xfId="13736"/>
    <cellStyle name="40% - Accent2 5 4 2 2 3" xfId="13735"/>
    <cellStyle name="40% - Accent2 5 4 2 3" xfId="3206"/>
    <cellStyle name="40% - Accent2 5 4 2 3 2" xfId="13737"/>
    <cellStyle name="40% - Accent2 5 4 2 4" xfId="13734"/>
    <cellStyle name="40% - Accent2 5 4 3" xfId="3207"/>
    <cellStyle name="40% - Accent2 5 4 3 2" xfId="3208"/>
    <cellStyle name="40% - Accent2 5 4 3 2 2" xfId="13739"/>
    <cellStyle name="40% - Accent2 5 4 3 3" xfId="13738"/>
    <cellStyle name="40% - Accent2 5 4 4" xfId="3209"/>
    <cellStyle name="40% - Accent2 5 4 4 2" xfId="13740"/>
    <cellStyle name="40% - Accent2 5 4 5" xfId="13733"/>
    <cellStyle name="40% - Accent2 5 5" xfId="3210"/>
    <cellStyle name="40% - Accent2 5 5 2" xfId="3211"/>
    <cellStyle name="40% - Accent2 5 5 2 2" xfId="3212"/>
    <cellStyle name="40% - Accent2 5 5 2 2 2" xfId="13743"/>
    <cellStyle name="40% - Accent2 5 5 2 3" xfId="13742"/>
    <cellStyle name="40% - Accent2 5 5 3" xfId="3213"/>
    <cellStyle name="40% - Accent2 5 5 3 2" xfId="13744"/>
    <cellStyle name="40% - Accent2 5 5 4" xfId="13741"/>
    <cellStyle name="40% - Accent2 5 6" xfId="3214"/>
    <cellStyle name="40% - Accent2 5 6 2" xfId="3215"/>
    <cellStyle name="40% - Accent2 5 6 2 2" xfId="13746"/>
    <cellStyle name="40% - Accent2 5 6 3" xfId="13745"/>
    <cellStyle name="40% - Accent2 5 7" xfId="3216"/>
    <cellStyle name="40% - Accent2 5 7 2" xfId="3217"/>
    <cellStyle name="40% - Accent2 5 7 2 2" xfId="13748"/>
    <cellStyle name="40% - Accent2 5 7 3" xfId="13747"/>
    <cellStyle name="40% - Accent2 5 8" xfId="3218"/>
    <cellStyle name="40% - Accent2 5 8 2" xfId="13749"/>
    <cellStyle name="40% - Accent2 5 9" xfId="13716"/>
    <cellStyle name="40% - Accent2 6" xfId="3219"/>
    <cellStyle name="40% - Accent2 6 2" xfId="3220"/>
    <cellStyle name="40% - Accent2 6 2 2" xfId="3221"/>
    <cellStyle name="40% - Accent2 6 2 2 2" xfId="3222"/>
    <cellStyle name="40% - Accent2 6 2 2 2 2" xfId="13753"/>
    <cellStyle name="40% - Accent2 6 2 2 3" xfId="13752"/>
    <cellStyle name="40% - Accent2 6 2 3" xfId="3223"/>
    <cellStyle name="40% - Accent2 6 2 3 2" xfId="13754"/>
    <cellStyle name="40% - Accent2 6 2 4" xfId="13751"/>
    <cellStyle name="40% - Accent2 6 3" xfId="3224"/>
    <cellStyle name="40% - Accent2 6 3 2" xfId="3225"/>
    <cellStyle name="40% - Accent2 6 3 2 2" xfId="13756"/>
    <cellStyle name="40% - Accent2 6 3 3" xfId="13755"/>
    <cellStyle name="40% - Accent2 6 4" xfId="3226"/>
    <cellStyle name="40% - Accent2 6 4 2" xfId="13757"/>
    <cellStyle name="40% - Accent2 6 5" xfId="13750"/>
    <cellStyle name="40% - Accent2 7" xfId="3227"/>
    <cellStyle name="40% - Accent2 7 2" xfId="3228"/>
    <cellStyle name="40% - Accent2 7 2 2" xfId="3229"/>
    <cellStyle name="40% - Accent2 7 2 2 2" xfId="3230"/>
    <cellStyle name="40% - Accent2 7 2 2 2 2" xfId="13761"/>
    <cellStyle name="40% - Accent2 7 2 2 3" xfId="13760"/>
    <cellStyle name="40% - Accent2 7 2 3" xfId="3231"/>
    <cellStyle name="40% - Accent2 7 2 3 2" xfId="13762"/>
    <cellStyle name="40% - Accent2 7 2 4" xfId="13759"/>
    <cellStyle name="40% - Accent2 7 3" xfId="3232"/>
    <cellStyle name="40% - Accent2 7 3 2" xfId="3233"/>
    <cellStyle name="40% - Accent2 7 3 2 2" xfId="13764"/>
    <cellStyle name="40% - Accent2 7 3 3" xfId="13763"/>
    <cellStyle name="40% - Accent2 7 4" xfId="3234"/>
    <cellStyle name="40% - Accent2 7 4 2" xfId="13765"/>
    <cellStyle name="40% - Accent2 7 5" xfId="13758"/>
    <cellStyle name="40% - Accent2 8" xfId="3235"/>
    <cellStyle name="40% - Accent2 8 2" xfId="3236"/>
    <cellStyle name="40% - Accent2 8 2 2" xfId="3237"/>
    <cellStyle name="40% - Accent2 8 2 2 2" xfId="3238"/>
    <cellStyle name="40% - Accent2 8 2 2 2 2" xfId="13769"/>
    <cellStyle name="40% - Accent2 8 2 2 3" xfId="13768"/>
    <cellStyle name="40% - Accent2 8 2 3" xfId="3239"/>
    <cellStyle name="40% - Accent2 8 2 3 2" xfId="13770"/>
    <cellStyle name="40% - Accent2 8 2 4" xfId="13767"/>
    <cellStyle name="40% - Accent2 8 3" xfId="3240"/>
    <cellStyle name="40% - Accent2 8 3 2" xfId="3241"/>
    <cellStyle name="40% - Accent2 8 3 2 2" xfId="13772"/>
    <cellStyle name="40% - Accent2 8 3 3" xfId="13771"/>
    <cellStyle name="40% - Accent2 8 4" xfId="3242"/>
    <cellStyle name="40% - Accent2 8 4 2" xfId="13773"/>
    <cellStyle name="40% - Accent2 8 5" xfId="13766"/>
    <cellStyle name="40% - Accent2 9" xfId="3243"/>
    <cellStyle name="40% - Accent2 9 2" xfId="3244"/>
    <cellStyle name="40% - Accent2 9 2 2" xfId="3245"/>
    <cellStyle name="40% - Accent2 9 2 2 2" xfId="3246"/>
    <cellStyle name="40% - Accent2 9 2 2 2 2" xfId="13777"/>
    <cellStyle name="40% - Accent2 9 2 2 3" xfId="13776"/>
    <cellStyle name="40% - Accent2 9 2 3" xfId="3247"/>
    <cellStyle name="40% - Accent2 9 2 3 2" xfId="13778"/>
    <cellStyle name="40% - Accent2 9 2 4" xfId="13775"/>
    <cellStyle name="40% - Accent2 9 3" xfId="3248"/>
    <cellStyle name="40% - Accent2 9 3 2" xfId="3249"/>
    <cellStyle name="40% - Accent2 9 3 2 2" xfId="13780"/>
    <cellStyle name="40% - Accent2 9 3 3" xfId="13779"/>
    <cellStyle name="40% - Accent2 9 4" xfId="3250"/>
    <cellStyle name="40% - Accent2 9 4 2" xfId="13781"/>
    <cellStyle name="40% - Accent2 9 5" xfId="13774"/>
    <cellStyle name="40% - Accent3" xfId="34" builtinId="39" customBuiltin="1"/>
    <cellStyle name="40% - Accent3 10" xfId="3251"/>
    <cellStyle name="40% - Accent3 10 2" xfId="3252"/>
    <cellStyle name="40% - Accent3 10 2 2" xfId="3253"/>
    <cellStyle name="40% - Accent3 10 2 2 2" xfId="13784"/>
    <cellStyle name="40% - Accent3 10 2 3" xfId="13783"/>
    <cellStyle name="40% - Accent3 10 3" xfId="3254"/>
    <cellStyle name="40% - Accent3 10 3 2" xfId="13785"/>
    <cellStyle name="40% - Accent3 10 4" xfId="13782"/>
    <cellStyle name="40% - Accent3 11" xfId="3255"/>
    <cellStyle name="40% - Accent3 11 2" xfId="3256"/>
    <cellStyle name="40% - Accent3 11 2 2" xfId="13787"/>
    <cellStyle name="40% - Accent3 11 3" xfId="13786"/>
    <cellStyle name="40% - Accent3 12" xfId="3257"/>
    <cellStyle name="40% - Accent3 12 2" xfId="3258"/>
    <cellStyle name="40% - Accent3 12 2 2" xfId="13789"/>
    <cellStyle name="40% - Accent3 12 3" xfId="13788"/>
    <cellStyle name="40% - Accent3 13" xfId="3259"/>
    <cellStyle name="40% - Accent3 13 2" xfId="13790"/>
    <cellStyle name="40% - Accent3 14" xfId="19875"/>
    <cellStyle name="40% - Accent3 2" xfId="60"/>
    <cellStyle name="40% - Accent3 2 2" xfId="3260"/>
    <cellStyle name="40% - Accent3 2 2 2" xfId="10557"/>
    <cellStyle name="40% - Accent3 2 2 2 2" xfId="10558"/>
    <cellStyle name="40% - Accent3 2 2 2 2 2" xfId="19853"/>
    <cellStyle name="40% - Accent3 2 2 2 3" xfId="19852"/>
    <cellStyle name="40% - Accent3 2 2 3" xfId="10559"/>
    <cellStyle name="40% - Accent3 2 2 3 2" xfId="19854"/>
    <cellStyle name="40% - Accent3 2 2 4" xfId="10560"/>
    <cellStyle name="40% - Accent3 2 2 4 2" xfId="19855"/>
    <cellStyle name="40% - Accent3 2 3" xfId="3261"/>
    <cellStyle name="40% - Accent3 2 3 10" xfId="13791"/>
    <cellStyle name="40% - Accent3 2 3 2" xfId="3262"/>
    <cellStyle name="40% - Accent3 2 3 2 2" xfId="3263"/>
    <cellStyle name="40% - Accent3 2 3 2 2 2" xfId="3264"/>
    <cellStyle name="40% - Accent3 2 3 2 2 2 2" xfId="3265"/>
    <cellStyle name="40% - Accent3 2 3 2 2 2 2 2" xfId="3266"/>
    <cellStyle name="40% - Accent3 2 3 2 2 2 2 2 2" xfId="13796"/>
    <cellStyle name="40% - Accent3 2 3 2 2 2 2 3" xfId="13795"/>
    <cellStyle name="40% - Accent3 2 3 2 2 2 3" xfId="3267"/>
    <cellStyle name="40% - Accent3 2 3 2 2 2 3 2" xfId="13797"/>
    <cellStyle name="40% - Accent3 2 3 2 2 2 4" xfId="13794"/>
    <cellStyle name="40% - Accent3 2 3 2 2 3" xfId="3268"/>
    <cellStyle name="40% - Accent3 2 3 2 2 3 2" xfId="3269"/>
    <cellStyle name="40% - Accent3 2 3 2 2 3 2 2" xfId="13799"/>
    <cellStyle name="40% - Accent3 2 3 2 2 3 3" xfId="13798"/>
    <cellStyle name="40% - Accent3 2 3 2 2 4" xfId="3270"/>
    <cellStyle name="40% - Accent3 2 3 2 2 4 2" xfId="13800"/>
    <cellStyle name="40% - Accent3 2 3 2 2 5" xfId="13793"/>
    <cellStyle name="40% - Accent3 2 3 2 3" xfId="3271"/>
    <cellStyle name="40% - Accent3 2 3 2 3 2" xfId="3272"/>
    <cellStyle name="40% - Accent3 2 3 2 3 2 2" xfId="3273"/>
    <cellStyle name="40% - Accent3 2 3 2 3 2 2 2" xfId="3274"/>
    <cellStyle name="40% - Accent3 2 3 2 3 2 2 2 2" xfId="13804"/>
    <cellStyle name="40% - Accent3 2 3 2 3 2 2 3" xfId="13803"/>
    <cellStyle name="40% - Accent3 2 3 2 3 2 3" xfId="3275"/>
    <cellStyle name="40% - Accent3 2 3 2 3 2 3 2" xfId="13805"/>
    <cellStyle name="40% - Accent3 2 3 2 3 2 4" xfId="13802"/>
    <cellStyle name="40% - Accent3 2 3 2 3 3" xfId="3276"/>
    <cellStyle name="40% - Accent3 2 3 2 3 3 2" xfId="3277"/>
    <cellStyle name="40% - Accent3 2 3 2 3 3 2 2" xfId="13807"/>
    <cellStyle name="40% - Accent3 2 3 2 3 3 3" xfId="13806"/>
    <cellStyle name="40% - Accent3 2 3 2 3 4" xfId="3278"/>
    <cellStyle name="40% - Accent3 2 3 2 3 4 2" xfId="13808"/>
    <cellStyle name="40% - Accent3 2 3 2 3 5" xfId="13801"/>
    <cellStyle name="40% - Accent3 2 3 2 4" xfId="3279"/>
    <cellStyle name="40% - Accent3 2 3 2 4 2" xfId="3280"/>
    <cellStyle name="40% - Accent3 2 3 2 4 2 2" xfId="3281"/>
    <cellStyle name="40% - Accent3 2 3 2 4 2 2 2" xfId="3282"/>
    <cellStyle name="40% - Accent3 2 3 2 4 2 2 2 2" xfId="13812"/>
    <cellStyle name="40% - Accent3 2 3 2 4 2 2 3" xfId="13811"/>
    <cellStyle name="40% - Accent3 2 3 2 4 2 3" xfId="3283"/>
    <cellStyle name="40% - Accent3 2 3 2 4 2 3 2" xfId="13813"/>
    <cellStyle name="40% - Accent3 2 3 2 4 2 4" xfId="13810"/>
    <cellStyle name="40% - Accent3 2 3 2 4 3" xfId="3284"/>
    <cellStyle name="40% - Accent3 2 3 2 4 3 2" xfId="3285"/>
    <cellStyle name="40% - Accent3 2 3 2 4 3 2 2" xfId="13815"/>
    <cellStyle name="40% - Accent3 2 3 2 4 3 3" xfId="13814"/>
    <cellStyle name="40% - Accent3 2 3 2 4 4" xfId="3286"/>
    <cellStyle name="40% - Accent3 2 3 2 4 4 2" xfId="13816"/>
    <cellStyle name="40% - Accent3 2 3 2 4 5" xfId="13809"/>
    <cellStyle name="40% - Accent3 2 3 2 5" xfId="3287"/>
    <cellStyle name="40% - Accent3 2 3 2 5 2" xfId="3288"/>
    <cellStyle name="40% - Accent3 2 3 2 5 2 2" xfId="3289"/>
    <cellStyle name="40% - Accent3 2 3 2 5 2 2 2" xfId="13819"/>
    <cellStyle name="40% - Accent3 2 3 2 5 2 3" xfId="13818"/>
    <cellStyle name="40% - Accent3 2 3 2 5 3" xfId="3290"/>
    <cellStyle name="40% - Accent3 2 3 2 5 3 2" xfId="13820"/>
    <cellStyle name="40% - Accent3 2 3 2 5 4" xfId="13817"/>
    <cellStyle name="40% - Accent3 2 3 2 6" xfId="3291"/>
    <cellStyle name="40% - Accent3 2 3 2 6 2" xfId="3292"/>
    <cellStyle name="40% - Accent3 2 3 2 6 2 2" xfId="13822"/>
    <cellStyle name="40% - Accent3 2 3 2 6 3" xfId="13821"/>
    <cellStyle name="40% - Accent3 2 3 2 7" xfId="3293"/>
    <cellStyle name="40% - Accent3 2 3 2 7 2" xfId="3294"/>
    <cellStyle name="40% - Accent3 2 3 2 7 2 2" xfId="13824"/>
    <cellStyle name="40% - Accent3 2 3 2 7 3" xfId="13823"/>
    <cellStyle name="40% - Accent3 2 3 2 8" xfId="3295"/>
    <cellStyle name="40% - Accent3 2 3 2 8 2" xfId="13825"/>
    <cellStyle name="40% - Accent3 2 3 2 9" xfId="13792"/>
    <cellStyle name="40% - Accent3 2 3 3" xfId="3296"/>
    <cellStyle name="40% - Accent3 2 3 3 2" xfId="3297"/>
    <cellStyle name="40% - Accent3 2 3 3 2 2" xfId="3298"/>
    <cellStyle name="40% - Accent3 2 3 3 2 2 2" xfId="3299"/>
    <cellStyle name="40% - Accent3 2 3 3 2 2 2 2" xfId="13829"/>
    <cellStyle name="40% - Accent3 2 3 3 2 2 3" xfId="13828"/>
    <cellStyle name="40% - Accent3 2 3 3 2 3" xfId="3300"/>
    <cellStyle name="40% - Accent3 2 3 3 2 3 2" xfId="13830"/>
    <cellStyle name="40% - Accent3 2 3 3 2 4" xfId="13827"/>
    <cellStyle name="40% - Accent3 2 3 3 3" xfId="3301"/>
    <cellStyle name="40% - Accent3 2 3 3 3 2" xfId="3302"/>
    <cellStyle name="40% - Accent3 2 3 3 3 2 2" xfId="13832"/>
    <cellStyle name="40% - Accent3 2 3 3 3 3" xfId="13831"/>
    <cellStyle name="40% - Accent3 2 3 3 4" xfId="3303"/>
    <cellStyle name="40% - Accent3 2 3 3 4 2" xfId="13833"/>
    <cellStyle name="40% - Accent3 2 3 3 5" xfId="13826"/>
    <cellStyle name="40% - Accent3 2 3 4" xfId="3304"/>
    <cellStyle name="40% - Accent3 2 3 4 2" xfId="3305"/>
    <cellStyle name="40% - Accent3 2 3 4 2 2" xfId="3306"/>
    <cellStyle name="40% - Accent3 2 3 4 2 2 2" xfId="3307"/>
    <cellStyle name="40% - Accent3 2 3 4 2 2 2 2" xfId="13837"/>
    <cellStyle name="40% - Accent3 2 3 4 2 2 3" xfId="13836"/>
    <cellStyle name="40% - Accent3 2 3 4 2 3" xfId="3308"/>
    <cellStyle name="40% - Accent3 2 3 4 2 3 2" xfId="13838"/>
    <cellStyle name="40% - Accent3 2 3 4 2 4" xfId="13835"/>
    <cellStyle name="40% - Accent3 2 3 4 3" xfId="3309"/>
    <cellStyle name="40% - Accent3 2 3 4 3 2" xfId="3310"/>
    <cellStyle name="40% - Accent3 2 3 4 3 2 2" xfId="13840"/>
    <cellStyle name="40% - Accent3 2 3 4 3 3" xfId="13839"/>
    <cellStyle name="40% - Accent3 2 3 4 4" xfId="3311"/>
    <cellStyle name="40% - Accent3 2 3 4 4 2" xfId="13841"/>
    <cellStyle name="40% - Accent3 2 3 4 5" xfId="13834"/>
    <cellStyle name="40% - Accent3 2 3 5" xfId="3312"/>
    <cellStyle name="40% - Accent3 2 3 5 2" xfId="3313"/>
    <cellStyle name="40% - Accent3 2 3 5 2 2" xfId="3314"/>
    <cellStyle name="40% - Accent3 2 3 5 2 2 2" xfId="3315"/>
    <cellStyle name="40% - Accent3 2 3 5 2 2 2 2" xfId="13845"/>
    <cellStyle name="40% - Accent3 2 3 5 2 2 3" xfId="13844"/>
    <cellStyle name="40% - Accent3 2 3 5 2 3" xfId="3316"/>
    <cellStyle name="40% - Accent3 2 3 5 2 3 2" xfId="13846"/>
    <cellStyle name="40% - Accent3 2 3 5 2 4" xfId="13843"/>
    <cellStyle name="40% - Accent3 2 3 5 3" xfId="3317"/>
    <cellStyle name="40% - Accent3 2 3 5 3 2" xfId="3318"/>
    <cellStyle name="40% - Accent3 2 3 5 3 2 2" xfId="13848"/>
    <cellStyle name="40% - Accent3 2 3 5 3 3" xfId="13847"/>
    <cellStyle name="40% - Accent3 2 3 5 4" xfId="3319"/>
    <cellStyle name="40% - Accent3 2 3 5 4 2" xfId="13849"/>
    <cellStyle name="40% - Accent3 2 3 5 5" xfId="13842"/>
    <cellStyle name="40% - Accent3 2 3 6" xfId="3320"/>
    <cellStyle name="40% - Accent3 2 3 6 2" xfId="3321"/>
    <cellStyle name="40% - Accent3 2 3 6 2 2" xfId="3322"/>
    <cellStyle name="40% - Accent3 2 3 6 2 2 2" xfId="13852"/>
    <cellStyle name="40% - Accent3 2 3 6 2 3" xfId="13851"/>
    <cellStyle name="40% - Accent3 2 3 6 3" xfId="3323"/>
    <cellStyle name="40% - Accent3 2 3 6 3 2" xfId="13853"/>
    <cellStyle name="40% - Accent3 2 3 6 4" xfId="13850"/>
    <cellStyle name="40% - Accent3 2 3 7" xfId="3324"/>
    <cellStyle name="40% - Accent3 2 3 7 2" xfId="3325"/>
    <cellStyle name="40% - Accent3 2 3 7 2 2" xfId="13855"/>
    <cellStyle name="40% - Accent3 2 3 7 3" xfId="13854"/>
    <cellStyle name="40% - Accent3 2 3 8" xfId="3326"/>
    <cellStyle name="40% - Accent3 2 3 8 2" xfId="3327"/>
    <cellStyle name="40% - Accent3 2 3 8 2 2" xfId="13857"/>
    <cellStyle name="40% - Accent3 2 3 8 3" xfId="13856"/>
    <cellStyle name="40% - Accent3 2 3 9" xfId="3328"/>
    <cellStyle name="40% - Accent3 2 3 9 2" xfId="13858"/>
    <cellStyle name="40% - Accent3 2 4" xfId="3329"/>
    <cellStyle name="40% - Accent3 2 4 2" xfId="3330"/>
    <cellStyle name="40% - Accent3 2 4 2 2" xfId="3331"/>
    <cellStyle name="40% - Accent3 2 4 2 2 2" xfId="3332"/>
    <cellStyle name="40% - Accent3 2 4 2 2 2 2" xfId="3333"/>
    <cellStyle name="40% - Accent3 2 4 2 2 2 2 2" xfId="13863"/>
    <cellStyle name="40% - Accent3 2 4 2 2 2 3" xfId="13862"/>
    <cellStyle name="40% - Accent3 2 4 2 2 3" xfId="3334"/>
    <cellStyle name="40% - Accent3 2 4 2 2 3 2" xfId="13864"/>
    <cellStyle name="40% - Accent3 2 4 2 2 4" xfId="13861"/>
    <cellStyle name="40% - Accent3 2 4 2 3" xfId="3335"/>
    <cellStyle name="40% - Accent3 2 4 2 3 2" xfId="3336"/>
    <cellStyle name="40% - Accent3 2 4 2 3 2 2" xfId="13866"/>
    <cellStyle name="40% - Accent3 2 4 2 3 3" xfId="13865"/>
    <cellStyle name="40% - Accent3 2 4 2 4" xfId="3337"/>
    <cellStyle name="40% - Accent3 2 4 2 4 2" xfId="13867"/>
    <cellStyle name="40% - Accent3 2 4 2 5" xfId="13860"/>
    <cellStyle name="40% - Accent3 2 4 3" xfId="3338"/>
    <cellStyle name="40% - Accent3 2 4 3 2" xfId="3339"/>
    <cellStyle name="40% - Accent3 2 4 3 2 2" xfId="3340"/>
    <cellStyle name="40% - Accent3 2 4 3 2 2 2" xfId="3341"/>
    <cellStyle name="40% - Accent3 2 4 3 2 2 2 2" xfId="13871"/>
    <cellStyle name="40% - Accent3 2 4 3 2 2 3" xfId="13870"/>
    <cellStyle name="40% - Accent3 2 4 3 2 3" xfId="3342"/>
    <cellStyle name="40% - Accent3 2 4 3 2 3 2" xfId="13872"/>
    <cellStyle name="40% - Accent3 2 4 3 2 4" xfId="13869"/>
    <cellStyle name="40% - Accent3 2 4 3 3" xfId="3343"/>
    <cellStyle name="40% - Accent3 2 4 3 3 2" xfId="3344"/>
    <cellStyle name="40% - Accent3 2 4 3 3 2 2" xfId="13874"/>
    <cellStyle name="40% - Accent3 2 4 3 3 3" xfId="13873"/>
    <cellStyle name="40% - Accent3 2 4 3 4" xfId="3345"/>
    <cellStyle name="40% - Accent3 2 4 3 4 2" xfId="13875"/>
    <cellStyle name="40% - Accent3 2 4 3 5" xfId="13868"/>
    <cellStyle name="40% - Accent3 2 4 4" xfId="3346"/>
    <cellStyle name="40% - Accent3 2 4 4 2" xfId="3347"/>
    <cellStyle name="40% - Accent3 2 4 4 2 2" xfId="3348"/>
    <cellStyle name="40% - Accent3 2 4 4 2 2 2" xfId="3349"/>
    <cellStyle name="40% - Accent3 2 4 4 2 2 2 2" xfId="13879"/>
    <cellStyle name="40% - Accent3 2 4 4 2 2 3" xfId="13878"/>
    <cellStyle name="40% - Accent3 2 4 4 2 3" xfId="3350"/>
    <cellStyle name="40% - Accent3 2 4 4 2 3 2" xfId="13880"/>
    <cellStyle name="40% - Accent3 2 4 4 2 4" xfId="13877"/>
    <cellStyle name="40% - Accent3 2 4 4 3" xfId="3351"/>
    <cellStyle name="40% - Accent3 2 4 4 3 2" xfId="3352"/>
    <cellStyle name="40% - Accent3 2 4 4 3 2 2" xfId="13882"/>
    <cellStyle name="40% - Accent3 2 4 4 3 3" xfId="13881"/>
    <cellStyle name="40% - Accent3 2 4 4 4" xfId="3353"/>
    <cellStyle name="40% - Accent3 2 4 4 4 2" xfId="13883"/>
    <cellStyle name="40% - Accent3 2 4 4 5" xfId="13876"/>
    <cellStyle name="40% - Accent3 2 4 5" xfId="3354"/>
    <cellStyle name="40% - Accent3 2 4 5 2" xfId="3355"/>
    <cellStyle name="40% - Accent3 2 4 5 2 2" xfId="3356"/>
    <cellStyle name="40% - Accent3 2 4 5 2 2 2" xfId="13886"/>
    <cellStyle name="40% - Accent3 2 4 5 2 3" xfId="13885"/>
    <cellStyle name="40% - Accent3 2 4 5 3" xfId="3357"/>
    <cellStyle name="40% - Accent3 2 4 5 3 2" xfId="13887"/>
    <cellStyle name="40% - Accent3 2 4 5 4" xfId="13884"/>
    <cellStyle name="40% - Accent3 2 4 6" xfId="3358"/>
    <cellStyle name="40% - Accent3 2 4 6 2" xfId="3359"/>
    <cellStyle name="40% - Accent3 2 4 6 2 2" xfId="13889"/>
    <cellStyle name="40% - Accent3 2 4 6 3" xfId="13888"/>
    <cellStyle name="40% - Accent3 2 4 7" xfId="3360"/>
    <cellStyle name="40% - Accent3 2 4 7 2" xfId="3361"/>
    <cellStyle name="40% - Accent3 2 4 7 2 2" xfId="13891"/>
    <cellStyle name="40% - Accent3 2 4 7 3" xfId="13890"/>
    <cellStyle name="40% - Accent3 2 4 8" xfId="3362"/>
    <cellStyle name="40% - Accent3 2 4 8 2" xfId="13892"/>
    <cellStyle name="40% - Accent3 2 4 9" xfId="13859"/>
    <cellStyle name="40% - Accent3 2 5" xfId="3363"/>
    <cellStyle name="40% - Accent3 2 5 2" xfId="3364"/>
    <cellStyle name="40% - Accent3 2 5 2 2" xfId="3365"/>
    <cellStyle name="40% - Accent3 2 5 2 2 2" xfId="3366"/>
    <cellStyle name="40% - Accent3 2 5 2 2 2 2" xfId="3367"/>
    <cellStyle name="40% - Accent3 2 5 2 2 2 2 2" xfId="13897"/>
    <cellStyle name="40% - Accent3 2 5 2 2 2 3" xfId="13896"/>
    <cellStyle name="40% - Accent3 2 5 2 2 3" xfId="3368"/>
    <cellStyle name="40% - Accent3 2 5 2 2 3 2" xfId="13898"/>
    <cellStyle name="40% - Accent3 2 5 2 2 4" xfId="13895"/>
    <cellStyle name="40% - Accent3 2 5 2 3" xfId="3369"/>
    <cellStyle name="40% - Accent3 2 5 2 3 2" xfId="3370"/>
    <cellStyle name="40% - Accent3 2 5 2 3 2 2" xfId="13900"/>
    <cellStyle name="40% - Accent3 2 5 2 3 3" xfId="13899"/>
    <cellStyle name="40% - Accent3 2 5 2 4" xfId="3371"/>
    <cellStyle name="40% - Accent3 2 5 2 4 2" xfId="13901"/>
    <cellStyle name="40% - Accent3 2 5 2 5" xfId="13894"/>
    <cellStyle name="40% - Accent3 2 5 3" xfId="3372"/>
    <cellStyle name="40% - Accent3 2 5 3 2" xfId="3373"/>
    <cellStyle name="40% - Accent3 2 5 3 2 2" xfId="3374"/>
    <cellStyle name="40% - Accent3 2 5 3 2 2 2" xfId="3375"/>
    <cellStyle name="40% - Accent3 2 5 3 2 2 2 2" xfId="13905"/>
    <cellStyle name="40% - Accent3 2 5 3 2 2 3" xfId="13904"/>
    <cellStyle name="40% - Accent3 2 5 3 2 3" xfId="3376"/>
    <cellStyle name="40% - Accent3 2 5 3 2 3 2" xfId="13906"/>
    <cellStyle name="40% - Accent3 2 5 3 2 4" xfId="13903"/>
    <cellStyle name="40% - Accent3 2 5 3 3" xfId="3377"/>
    <cellStyle name="40% - Accent3 2 5 3 3 2" xfId="3378"/>
    <cellStyle name="40% - Accent3 2 5 3 3 2 2" xfId="13908"/>
    <cellStyle name="40% - Accent3 2 5 3 3 3" xfId="13907"/>
    <cellStyle name="40% - Accent3 2 5 3 4" xfId="3379"/>
    <cellStyle name="40% - Accent3 2 5 3 4 2" xfId="13909"/>
    <cellStyle name="40% - Accent3 2 5 3 5" xfId="13902"/>
    <cellStyle name="40% - Accent3 2 5 4" xfId="3380"/>
    <cellStyle name="40% - Accent3 2 5 4 2" xfId="3381"/>
    <cellStyle name="40% - Accent3 2 5 4 2 2" xfId="3382"/>
    <cellStyle name="40% - Accent3 2 5 4 2 2 2" xfId="13912"/>
    <cellStyle name="40% - Accent3 2 5 4 2 3" xfId="13911"/>
    <cellStyle name="40% - Accent3 2 5 4 3" xfId="3383"/>
    <cellStyle name="40% - Accent3 2 5 4 3 2" xfId="13913"/>
    <cellStyle name="40% - Accent3 2 5 4 4" xfId="13910"/>
    <cellStyle name="40% - Accent3 2 5 5" xfId="3384"/>
    <cellStyle name="40% - Accent3 2 5 5 2" xfId="3385"/>
    <cellStyle name="40% - Accent3 2 5 5 2 2" xfId="13915"/>
    <cellStyle name="40% - Accent3 2 5 5 3" xfId="13914"/>
    <cellStyle name="40% - Accent3 2 5 6" xfId="3386"/>
    <cellStyle name="40% - Accent3 2 5 6 2" xfId="13916"/>
    <cellStyle name="40% - Accent3 2 5 7" xfId="13893"/>
    <cellStyle name="40% - Accent3 2 6" xfId="3387"/>
    <cellStyle name="40% - Accent3 2 6 2" xfId="13917"/>
    <cellStyle name="40% - Accent3 2 7" xfId="3388"/>
    <cellStyle name="40% - Accent3 2 7 2" xfId="13918"/>
    <cellStyle name="40% - Accent3 2 8" xfId="3389"/>
    <cellStyle name="40% - Accent3 2 8 2" xfId="13919"/>
    <cellStyle name="40% - Accent3 2 9" xfId="3390"/>
    <cellStyle name="40% - Accent3 2 9 2" xfId="13920"/>
    <cellStyle name="40% - Accent3 3" xfId="3391"/>
    <cellStyle name="40% - Accent3 3 10" xfId="3392"/>
    <cellStyle name="40% - Accent3 3 10 2" xfId="3393"/>
    <cellStyle name="40% - Accent3 3 10 2 2" xfId="13923"/>
    <cellStyle name="40% - Accent3 3 10 3" xfId="13922"/>
    <cellStyle name="40% - Accent3 3 11" xfId="13921"/>
    <cellStyle name="40% - Accent3 3 12" xfId="10602"/>
    <cellStyle name="40% - Accent3 3 2" xfId="3394"/>
    <cellStyle name="40% - Accent3 3 2 10" xfId="13924"/>
    <cellStyle name="40% - Accent3 3 2 2" xfId="3395"/>
    <cellStyle name="40% - Accent3 3 2 3" xfId="3396"/>
    <cellStyle name="40% - Accent3 3 2 3 2" xfId="3397"/>
    <cellStyle name="40% - Accent3 3 2 3 2 2" xfId="3398"/>
    <cellStyle name="40% - Accent3 3 2 3 2 2 2" xfId="3399"/>
    <cellStyle name="40% - Accent3 3 2 3 2 2 2 2" xfId="13928"/>
    <cellStyle name="40% - Accent3 3 2 3 2 2 3" xfId="13927"/>
    <cellStyle name="40% - Accent3 3 2 3 2 3" xfId="3400"/>
    <cellStyle name="40% - Accent3 3 2 3 2 3 2" xfId="13929"/>
    <cellStyle name="40% - Accent3 3 2 3 2 4" xfId="13926"/>
    <cellStyle name="40% - Accent3 3 2 3 3" xfId="3401"/>
    <cellStyle name="40% - Accent3 3 2 3 3 2" xfId="3402"/>
    <cellStyle name="40% - Accent3 3 2 3 3 2 2" xfId="13931"/>
    <cellStyle name="40% - Accent3 3 2 3 3 3" xfId="13930"/>
    <cellStyle name="40% - Accent3 3 2 3 4" xfId="3403"/>
    <cellStyle name="40% - Accent3 3 2 3 4 2" xfId="13932"/>
    <cellStyle name="40% - Accent3 3 2 3 5" xfId="13925"/>
    <cellStyle name="40% - Accent3 3 2 4" xfId="3404"/>
    <cellStyle name="40% - Accent3 3 2 4 2" xfId="3405"/>
    <cellStyle name="40% - Accent3 3 2 4 2 2" xfId="3406"/>
    <cellStyle name="40% - Accent3 3 2 4 2 2 2" xfId="3407"/>
    <cellStyle name="40% - Accent3 3 2 4 2 2 2 2" xfId="13936"/>
    <cellStyle name="40% - Accent3 3 2 4 2 2 3" xfId="13935"/>
    <cellStyle name="40% - Accent3 3 2 4 2 3" xfId="3408"/>
    <cellStyle name="40% - Accent3 3 2 4 2 3 2" xfId="13937"/>
    <cellStyle name="40% - Accent3 3 2 4 2 4" xfId="13934"/>
    <cellStyle name="40% - Accent3 3 2 4 3" xfId="3409"/>
    <cellStyle name="40% - Accent3 3 2 4 3 2" xfId="3410"/>
    <cellStyle name="40% - Accent3 3 2 4 3 2 2" xfId="13939"/>
    <cellStyle name="40% - Accent3 3 2 4 3 3" xfId="13938"/>
    <cellStyle name="40% - Accent3 3 2 4 4" xfId="3411"/>
    <cellStyle name="40% - Accent3 3 2 4 4 2" xfId="13940"/>
    <cellStyle name="40% - Accent3 3 2 4 5" xfId="13933"/>
    <cellStyle name="40% - Accent3 3 2 5" xfId="3412"/>
    <cellStyle name="40% - Accent3 3 2 5 2" xfId="3413"/>
    <cellStyle name="40% - Accent3 3 2 5 2 2" xfId="3414"/>
    <cellStyle name="40% - Accent3 3 2 5 2 2 2" xfId="3415"/>
    <cellStyle name="40% - Accent3 3 2 5 2 2 2 2" xfId="13944"/>
    <cellStyle name="40% - Accent3 3 2 5 2 2 3" xfId="13943"/>
    <cellStyle name="40% - Accent3 3 2 5 2 3" xfId="3416"/>
    <cellStyle name="40% - Accent3 3 2 5 2 3 2" xfId="13945"/>
    <cellStyle name="40% - Accent3 3 2 5 2 4" xfId="13942"/>
    <cellStyle name="40% - Accent3 3 2 5 3" xfId="3417"/>
    <cellStyle name="40% - Accent3 3 2 5 3 2" xfId="3418"/>
    <cellStyle name="40% - Accent3 3 2 5 3 2 2" xfId="13947"/>
    <cellStyle name="40% - Accent3 3 2 5 3 3" xfId="13946"/>
    <cellStyle name="40% - Accent3 3 2 5 4" xfId="3419"/>
    <cellStyle name="40% - Accent3 3 2 5 4 2" xfId="13948"/>
    <cellStyle name="40% - Accent3 3 2 5 5" xfId="13941"/>
    <cellStyle name="40% - Accent3 3 2 6" xfId="3420"/>
    <cellStyle name="40% - Accent3 3 2 6 2" xfId="3421"/>
    <cellStyle name="40% - Accent3 3 2 6 2 2" xfId="3422"/>
    <cellStyle name="40% - Accent3 3 2 6 2 2 2" xfId="13951"/>
    <cellStyle name="40% - Accent3 3 2 6 2 3" xfId="13950"/>
    <cellStyle name="40% - Accent3 3 2 6 3" xfId="3423"/>
    <cellStyle name="40% - Accent3 3 2 6 3 2" xfId="13952"/>
    <cellStyle name="40% - Accent3 3 2 6 4" xfId="13949"/>
    <cellStyle name="40% - Accent3 3 2 7" xfId="3424"/>
    <cellStyle name="40% - Accent3 3 2 7 2" xfId="3425"/>
    <cellStyle name="40% - Accent3 3 2 7 2 2" xfId="13954"/>
    <cellStyle name="40% - Accent3 3 2 7 3" xfId="13953"/>
    <cellStyle name="40% - Accent3 3 2 8" xfId="3426"/>
    <cellStyle name="40% - Accent3 3 2 8 2" xfId="3427"/>
    <cellStyle name="40% - Accent3 3 2 8 2 2" xfId="13956"/>
    <cellStyle name="40% - Accent3 3 2 8 3" xfId="13955"/>
    <cellStyle name="40% - Accent3 3 2 9" xfId="3428"/>
    <cellStyle name="40% - Accent3 3 2 9 2" xfId="13957"/>
    <cellStyle name="40% - Accent3 3 3" xfId="3429"/>
    <cellStyle name="40% - Accent3 3 4" xfId="3430"/>
    <cellStyle name="40% - Accent3 3 4 2" xfId="3431"/>
    <cellStyle name="40% - Accent3 3 4 2 2" xfId="3432"/>
    <cellStyle name="40% - Accent3 3 4 2 2 2" xfId="3433"/>
    <cellStyle name="40% - Accent3 3 4 2 2 2 2" xfId="3434"/>
    <cellStyle name="40% - Accent3 3 4 2 2 2 2 2" xfId="13962"/>
    <cellStyle name="40% - Accent3 3 4 2 2 2 3" xfId="13961"/>
    <cellStyle name="40% - Accent3 3 4 2 2 3" xfId="3435"/>
    <cellStyle name="40% - Accent3 3 4 2 2 3 2" xfId="13963"/>
    <cellStyle name="40% - Accent3 3 4 2 2 4" xfId="13960"/>
    <cellStyle name="40% - Accent3 3 4 2 3" xfId="3436"/>
    <cellStyle name="40% - Accent3 3 4 2 3 2" xfId="3437"/>
    <cellStyle name="40% - Accent3 3 4 2 3 2 2" xfId="13965"/>
    <cellStyle name="40% - Accent3 3 4 2 3 3" xfId="13964"/>
    <cellStyle name="40% - Accent3 3 4 2 4" xfId="3438"/>
    <cellStyle name="40% - Accent3 3 4 2 4 2" xfId="13966"/>
    <cellStyle name="40% - Accent3 3 4 2 5" xfId="13959"/>
    <cellStyle name="40% - Accent3 3 4 3" xfId="3439"/>
    <cellStyle name="40% - Accent3 3 4 3 2" xfId="3440"/>
    <cellStyle name="40% - Accent3 3 4 3 2 2" xfId="3441"/>
    <cellStyle name="40% - Accent3 3 4 3 2 2 2" xfId="3442"/>
    <cellStyle name="40% - Accent3 3 4 3 2 2 2 2" xfId="13970"/>
    <cellStyle name="40% - Accent3 3 4 3 2 2 3" xfId="13969"/>
    <cellStyle name="40% - Accent3 3 4 3 2 3" xfId="3443"/>
    <cellStyle name="40% - Accent3 3 4 3 2 3 2" xfId="13971"/>
    <cellStyle name="40% - Accent3 3 4 3 2 4" xfId="13968"/>
    <cellStyle name="40% - Accent3 3 4 3 3" xfId="3444"/>
    <cellStyle name="40% - Accent3 3 4 3 3 2" xfId="3445"/>
    <cellStyle name="40% - Accent3 3 4 3 3 2 2" xfId="13973"/>
    <cellStyle name="40% - Accent3 3 4 3 3 3" xfId="13972"/>
    <cellStyle name="40% - Accent3 3 4 3 4" xfId="3446"/>
    <cellStyle name="40% - Accent3 3 4 3 4 2" xfId="13974"/>
    <cellStyle name="40% - Accent3 3 4 3 5" xfId="13967"/>
    <cellStyle name="40% - Accent3 3 4 4" xfId="3447"/>
    <cellStyle name="40% - Accent3 3 4 4 2" xfId="3448"/>
    <cellStyle name="40% - Accent3 3 4 4 2 2" xfId="3449"/>
    <cellStyle name="40% - Accent3 3 4 4 2 2 2" xfId="13977"/>
    <cellStyle name="40% - Accent3 3 4 4 2 3" xfId="13976"/>
    <cellStyle name="40% - Accent3 3 4 4 3" xfId="3450"/>
    <cellStyle name="40% - Accent3 3 4 4 3 2" xfId="13978"/>
    <cellStyle name="40% - Accent3 3 4 4 4" xfId="13975"/>
    <cellStyle name="40% - Accent3 3 4 5" xfId="3451"/>
    <cellStyle name="40% - Accent3 3 4 5 2" xfId="3452"/>
    <cellStyle name="40% - Accent3 3 4 5 2 2" xfId="13980"/>
    <cellStyle name="40% - Accent3 3 4 5 3" xfId="13979"/>
    <cellStyle name="40% - Accent3 3 4 6" xfId="3453"/>
    <cellStyle name="40% - Accent3 3 4 6 2" xfId="3454"/>
    <cellStyle name="40% - Accent3 3 4 6 2 2" xfId="13982"/>
    <cellStyle name="40% - Accent3 3 4 6 3" xfId="13981"/>
    <cellStyle name="40% - Accent3 3 4 7" xfId="3455"/>
    <cellStyle name="40% - Accent3 3 4 7 2" xfId="13983"/>
    <cellStyle name="40% - Accent3 3 4 8" xfId="13958"/>
    <cellStyle name="40% - Accent3 3 5" xfId="3456"/>
    <cellStyle name="40% - Accent3 3 5 2" xfId="3457"/>
    <cellStyle name="40% - Accent3 3 5 2 2" xfId="3458"/>
    <cellStyle name="40% - Accent3 3 5 2 2 2" xfId="3459"/>
    <cellStyle name="40% - Accent3 3 5 2 2 2 2" xfId="13987"/>
    <cellStyle name="40% - Accent3 3 5 2 2 3" xfId="13986"/>
    <cellStyle name="40% - Accent3 3 5 2 3" xfId="3460"/>
    <cellStyle name="40% - Accent3 3 5 2 3 2" xfId="13988"/>
    <cellStyle name="40% - Accent3 3 5 2 4" xfId="13985"/>
    <cellStyle name="40% - Accent3 3 5 3" xfId="3461"/>
    <cellStyle name="40% - Accent3 3 5 3 2" xfId="3462"/>
    <cellStyle name="40% - Accent3 3 5 3 2 2" xfId="13990"/>
    <cellStyle name="40% - Accent3 3 5 3 3" xfId="13989"/>
    <cellStyle name="40% - Accent3 3 5 4" xfId="3463"/>
    <cellStyle name="40% - Accent3 3 5 4 2" xfId="13991"/>
    <cellStyle name="40% - Accent3 3 5 5" xfId="13984"/>
    <cellStyle name="40% - Accent3 3 6" xfId="3464"/>
    <cellStyle name="40% - Accent3 3 6 2" xfId="3465"/>
    <cellStyle name="40% - Accent3 3 6 2 2" xfId="3466"/>
    <cellStyle name="40% - Accent3 3 6 2 2 2" xfId="3467"/>
    <cellStyle name="40% - Accent3 3 6 2 2 2 2" xfId="13995"/>
    <cellStyle name="40% - Accent3 3 6 2 2 3" xfId="13994"/>
    <cellStyle name="40% - Accent3 3 6 2 3" xfId="3468"/>
    <cellStyle name="40% - Accent3 3 6 2 3 2" xfId="13996"/>
    <cellStyle name="40% - Accent3 3 6 2 4" xfId="13993"/>
    <cellStyle name="40% - Accent3 3 6 3" xfId="3469"/>
    <cellStyle name="40% - Accent3 3 6 3 2" xfId="3470"/>
    <cellStyle name="40% - Accent3 3 6 3 2 2" xfId="13998"/>
    <cellStyle name="40% - Accent3 3 6 3 3" xfId="13997"/>
    <cellStyle name="40% - Accent3 3 6 4" xfId="3471"/>
    <cellStyle name="40% - Accent3 3 6 4 2" xfId="13999"/>
    <cellStyle name="40% - Accent3 3 6 5" xfId="13992"/>
    <cellStyle name="40% - Accent3 3 7" xfId="3472"/>
    <cellStyle name="40% - Accent3 3 7 2" xfId="3473"/>
    <cellStyle name="40% - Accent3 3 7 2 2" xfId="3474"/>
    <cellStyle name="40% - Accent3 3 7 2 2 2" xfId="3475"/>
    <cellStyle name="40% - Accent3 3 7 2 2 2 2" xfId="14003"/>
    <cellStyle name="40% - Accent3 3 7 2 2 3" xfId="14002"/>
    <cellStyle name="40% - Accent3 3 7 2 3" xfId="3476"/>
    <cellStyle name="40% - Accent3 3 7 2 3 2" xfId="14004"/>
    <cellStyle name="40% - Accent3 3 7 2 4" xfId="14001"/>
    <cellStyle name="40% - Accent3 3 7 3" xfId="3477"/>
    <cellStyle name="40% - Accent3 3 7 3 2" xfId="3478"/>
    <cellStyle name="40% - Accent3 3 7 3 2 2" xfId="14006"/>
    <cellStyle name="40% - Accent3 3 7 3 3" xfId="14005"/>
    <cellStyle name="40% - Accent3 3 7 4" xfId="3479"/>
    <cellStyle name="40% - Accent3 3 7 4 2" xfId="14007"/>
    <cellStyle name="40% - Accent3 3 7 5" xfId="14000"/>
    <cellStyle name="40% - Accent3 3 8" xfId="3480"/>
    <cellStyle name="40% - Accent3 3 8 2" xfId="3481"/>
    <cellStyle name="40% - Accent3 3 8 2 2" xfId="3482"/>
    <cellStyle name="40% - Accent3 3 8 2 2 2" xfId="14010"/>
    <cellStyle name="40% - Accent3 3 8 2 3" xfId="14009"/>
    <cellStyle name="40% - Accent3 3 8 3" xfId="3483"/>
    <cellStyle name="40% - Accent3 3 8 3 2" xfId="14011"/>
    <cellStyle name="40% - Accent3 3 8 4" xfId="14008"/>
    <cellStyle name="40% - Accent3 3 9" xfId="3484"/>
    <cellStyle name="40% - Accent3 3 9 2" xfId="3485"/>
    <cellStyle name="40% - Accent3 3 9 2 2" xfId="14013"/>
    <cellStyle name="40% - Accent3 3 9 3" xfId="14012"/>
    <cellStyle name="40% - Accent3 4" xfId="3486"/>
    <cellStyle name="40% - Accent3 4 10" xfId="14014"/>
    <cellStyle name="40% - Accent3 4 11" xfId="10759"/>
    <cellStyle name="40% - Accent3 4 2" xfId="3487"/>
    <cellStyle name="40% - Accent3 4 2 2" xfId="3488"/>
    <cellStyle name="40% - Accent3 4 2 2 2" xfId="3489"/>
    <cellStyle name="40% - Accent3 4 2 2 2 2" xfId="3490"/>
    <cellStyle name="40% - Accent3 4 2 2 2 2 2" xfId="3491"/>
    <cellStyle name="40% - Accent3 4 2 2 2 2 2 2" xfId="14019"/>
    <cellStyle name="40% - Accent3 4 2 2 2 2 3" xfId="14018"/>
    <cellStyle name="40% - Accent3 4 2 2 2 3" xfId="3492"/>
    <cellStyle name="40% - Accent3 4 2 2 2 3 2" xfId="14020"/>
    <cellStyle name="40% - Accent3 4 2 2 2 4" xfId="14017"/>
    <cellStyle name="40% - Accent3 4 2 2 3" xfId="3493"/>
    <cellStyle name="40% - Accent3 4 2 2 3 2" xfId="3494"/>
    <cellStyle name="40% - Accent3 4 2 2 3 2 2" xfId="14022"/>
    <cellStyle name="40% - Accent3 4 2 2 3 3" xfId="14021"/>
    <cellStyle name="40% - Accent3 4 2 2 4" xfId="3495"/>
    <cellStyle name="40% - Accent3 4 2 2 4 2" xfId="14023"/>
    <cellStyle name="40% - Accent3 4 2 2 5" xfId="14016"/>
    <cellStyle name="40% - Accent3 4 2 3" xfId="3496"/>
    <cellStyle name="40% - Accent3 4 2 3 2" xfId="3497"/>
    <cellStyle name="40% - Accent3 4 2 3 2 2" xfId="3498"/>
    <cellStyle name="40% - Accent3 4 2 3 2 2 2" xfId="3499"/>
    <cellStyle name="40% - Accent3 4 2 3 2 2 2 2" xfId="14027"/>
    <cellStyle name="40% - Accent3 4 2 3 2 2 3" xfId="14026"/>
    <cellStyle name="40% - Accent3 4 2 3 2 3" xfId="3500"/>
    <cellStyle name="40% - Accent3 4 2 3 2 3 2" xfId="14028"/>
    <cellStyle name="40% - Accent3 4 2 3 2 4" xfId="14025"/>
    <cellStyle name="40% - Accent3 4 2 3 3" xfId="3501"/>
    <cellStyle name="40% - Accent3 4 2 3 3 2" xfId="3502"/>
    <cellStyle name="40% - Accent3 4 2 3 3 2 2" xfId="14030"/>
    <cellStyle name="40% - Accent3 4 2 3 3 3" xfId="14029"/>
    <cellStyle name="40% - Accent3 4 2 3 4" xfId="3503"/>
    <cellStyle name="40% - Accent3 4 2 3 4 2" xfId="14031"/>
    <cellStyle name="40% - Accent3 4 2 3 5" xfId="14024"/>
    <cellStyle name="40% - Accent3 4 2 4" xfId="3504"/>
    <cellStyle name="40% - Accent3 4 2 4 2" xfId="3505"/>
    <cellStyle name="40% - Accent3 4 2 4 2 2" xfId="3506"/>
    <cellStyle name="40% - Accent3 4 2 4 2 2 2" xfId="3507"/>
    <cellStyle name="40% - Accent3 4 2 4 2 2 2 2" xfId="14035"/>
    <cellStyle name="40% - Accent3 4 2 4 2 2 3" xfId="14034"/>
    <cellStyle name="40% - Accent3 4 2 4 2 3" xfId="3508"/>
    <cellStyle name="40% - Accent3 4 2 4 2 3 2" xfId="14036"/>
    <cellStyle name="40% - Accent3 4 2 4 2 4" xfId="14033"/>
    <cellStyle name="40% - Accent3 4 2 4 3" xfId="3509"/>
    <cellStyle name="40% - Accent3 4 2 4 3 2" xfId="3510"/>
    <cellStyle name="40% - Accent3 4 2 4 3 2 2" xfId="14038"/>
    <cellStyle name="40% - Accent3 4 2 4 3 3" xfId="14037"/>
    <cellStyle name="40% - Accent3 4 2 4 4" xfId="3511"/>
    <cellStyle name="40% - Accent3 4 2 4 4 2" xfId="14039"/>
    <cellStyle name="40% - Accent3 4 2 4 5" xfId="14032"/>
    <cellStyle name="40% - Accent3 4 2 5" xfId="3512"/>
    <cellStyle name="40% - Accent3 4 2 5 2" xfId="3513"/>
    <cellStyle name="40% - Accent3 4 2 5 2 2" xfId="3514"/>
    <cellStyle name="40% - Accent3 4 2 5 2 2 2" xfId="14042"/>
    <cellStyle name="40% - Accent3 4 2 5 2 3" xfId="14041"/>
    <cellStyle name="40% - Accent3 4 2 5 3" xfId="3515"/>
    <cellStyle name="40% - Accent3 4 2 5 3 2" xfId="14043"/>
    <cellStyle name="40% - Accent3 4 2 5 4" xfId="14040"/>
    <cellStyle name="40% - Accent3 4 2 6" xfId="3516"/>
    <cellStyle name="40% - Accent3 4 2 6 2" xfId="3517"/>
    <cellStyle name="40% - Accent3 4 2 6 2 2" xfId="14045"/>
    <cellStyle name="40% - Accent3 4 2 6 3" xfId="14044"/>
    <cellStyle name="40% - Accent3 4 2 7" xfId="3518"/>
    <cellStyle name="40% - Accent3 4 2 7 2" xfId="3519"/>
    <cellStyle name="40% - Accent3 4 2 7 2 2" xfId="14047"/>
    <cellStyle name="40% - Accent3 4 2 7 3" xfId="14046"/>
    <cellStyle name="40% - Accent3 4 2 8" xfId="3520"/>
    <cellStyle name="40% - Accent3 4 2 8 2" xfId="14048"/>
    <cellStyle name="40% - Accent3 4 2 9" xfId="14015"/>
    <cellStyle name="40% - Accent3 4 3" xfId="3521"/>
    <cellStyle name="40% - Accent3 4 4" xfId="3522"/>
    <cellStyle name="40% - Accent3 4 4 2" xfId="3523"/>
    <cellStyle name="40% - Accent3 4 4 2 2" xfId="3524"/>
    <cellStyle name="40% - Accent3 4 4 2 2 2" xfId="3525"/>
    <cellStyle name="40% - Accent3 4 4 2 2 2 2" xfId="14052"/>
    <cellStyle name="40% - Accent3 4 4 2 2 3" xfId="14051"/>
    <cellStyle name="40% - Accent3 4 4 2 3" xfId="3526"/>
    <cellStyle name="40% - Accent3 4 4 2 3 2" xfId="14053"/>
    <cellStyle name="40% - Accent3 4 4 2 4" xfId="14050"/>
    <cellStyle name="40% - Accent3 4 4 3" xfId="3527"/>
    <cellStyle name="40% - Accent3 4 4 3 2" xfId="3528"/>
    <cellStyle name="40% - Accent3 4 4 3 2 2" xfId="14055"/>
    <cellStyle name="40% - Accent3 4 4 3 3" xfId="14054"/>
    <cellStyle name="40% - Accent3 4 4 4" xfId="3529"/>
    <cellStyle name="40% - Accent3 4 4 4 2" xfId="14056"/>
    <cellStyle name="40% - Accent3 4 4 5" xfId="14049"/>
    <cellStyle name="40% - Accent3 4 5" xfId="3530"/>
    <cellStyle name="40% - Accent3 4 5 2" xfId="3531"/>
    <cellStyle name="40% - Accent3 4 5 2 2" xfId="3532"/>
    <cellStyle name="40% - Accent3 4 5 2 2 2" xfId="3533"/>
    <cellStyle name="40% - Accent3 4 5 2 2 2 2" xfId="14060"/>
    <cellStyle name="40% - Accent3 4 5 2 2 3" xfId="14059"/>
    <cellStyle name="40% - Accent3 4 5 2 3" xfId="3534"/>
    <cellStyle name="40% - Accent3 4 5 2 3 2" xfId="14061"/>
    <cellStyle name="40% - Accent3 4 5 2 4" xfId="14058"/>
    <cellStyle name="40% - Accent3 4 5 3" xfId="3535"/>
    <cellStyle name="40% - Accent3 4 5 3 2" xfId="3536"/>
    <cellStyle name="40% - Accent3 4 5 3 2 2" xfId="14063"/>
    <cellStyle name="40% - Accent3 4 5 3 3" xfId="14062"/>
    <cellStyle name="40% - Accent3 4 5 4" xfId="3537"/>
    <cellStyle name="40% - Accent3 4 5 4 2" xfId="14064"/>
    <cellStyle name="40% - Accent3 4 5 5" xfId="14057"/>
    <cellStyle name="40% - Accent3 4 6" xfId="3538"/>
    <cellStyle name="40% - Accent3 4 6 2" xfId="3539"/>
    <cellStyle name="40% - Accent3 4 6 2 2" xfId="3540"/>
    <cellStyle name="40% - Accent3 4 6 2 2 2" xfId="3541"/>
    <cellStyle name="40% - Accent3 4 6 2 2 2 2" xfId="14068"/>
    <cellStyle name="40% - Accent3 4 6 2 2 3" xfId="14067"/>
    <cellStyle name="40% - Accent3 4 6 2 3" xfId="3542"/>
    <cellStyle name="40% - Accent3 4 6 2 3 2" xfId="14069"/>
    <cellStyle name="40% - Accent3 4 6 2 4" xfId="14066"/>
    <cellStyle name="40% - Accent3 4 6 3" xfId="3543"/>
    <cellStyle name="40% - Accent3 4 6 3 2" xfId="3544"/>
    <cellStyle name="40% - Accent3 4 6 3 2 2" xfId="14071"/>
    <cellStyle name="40% - Accent3 4 6 3 3" xfId="14070"/>
    <cellStyle name="40% - Accent3 4 6 4" xfId="3545"/>
    <cellStyle name="40% - Accent3 4 6 4 2" xfId="14072"/>
    <cellStyle name="40% - Accent3 4 6 5" xfId="14065"/>
    <cellStyle name="40% - Accent3 4 7" xfId="3546"/>
    <cellStyle name="40% - Accent3 4 7 2" xfId="3547"/>
    <cellStyle name="40% - Accent3 4 7 2 2" xfId="3548"/>
    <cellStyle name="40% - Accent3 4 7 2 2 2" xfId="14075"/>
    <cellStyle name="40% - Accent3 4 7 2 3" xfId="14074"/>
    <cellStyle name="40% - Accent3 4 7 3" xfId="3549"/>
    <cellStyle name="40% - Accent3 4 7 3 2" xfId="14076"/>
    <cellStyle name="40% - Accent3 4 7 4" xfId="14073"/>
    <cellStyle name="40% - Accent3 4 8" xfId="3550"/>
    <cellStyle name="40% - Accent3 4 8 2" xfId="3551"/>
    <cellStyle name="40% - Accent3 4 8 2 2" xfId="14078"/>
    <cellStyle name="40% - Accent3 4 8 3" xfId="14077"/>
    <cellStyle name="40% - Accent3 4 9" xfId="3552"/>
    <cellStyle name="40% - Accent3 4 9 2" xfId="3553"/>
    <cellStyle name="40% - Accent3 4 9 2 2" xfId="14080"/>
    <cellStyle name="40% - Accent3 4 9 3" xfId="14079"/>
    <cellStyle name="40% - Accent3 5" xfId="3554"/>
    <cellStyle name="40% - Accent3 5 2" xfId="3555"/>
    <cellStyle name="40% - Accent3 5 2 2" xfId="3556"/>
    <cellStyle name="40% - Accent3 5 2 2 2" xfId="3557"/>
    <cellStyle name="40% - Accent3 5 2 2 2 2" xfId="3558"/>
    <cellStyle name="40% - Accent3 5 2 2 2 2 2" xfId="14085"/>
    <cellStyle name="40% - Accent3 5 2 2 2 3" xfId="14084"/>
    <cellStyle name="40% - Accent3 5 2 2 3" xfId="3559"/>
    <cellStyle name="40% - Accent3 5 2 2 3 2" xfId="14086"/>
    <cellStyle name="40% - Accent3 5 2 2 4" xfId="14083"/>
    <cellStyle name="40% - Accent3 5 2 3" xfId="3560"/>
    <cellStyle name="40% - Accent3 5 2 3 2" xfId="3561"/>
    <cellStyle name="40% - Accent3 5 2 3 2 2" xfId="14088"/>
    <cellStyle name="40% - Accent3 5 2 3 3" xfId="14087"/>
    <cellStyle name="40% - Accent3 5 2 4" xfId="3562"/>
    <cellStyle name="40% - Accent3 5 2 4 2" xfId="14089"/>
    <cellStyle name="40% - Accent3 5 2 5" xfId="14082"/>
    <cellStyle name="40% - Accent3 5 3" xfId="3563"/>
    <cellStyle name="40% - Accent3 5 3 2" xfId="3564"/>
    <cellStyle name="40% - Accent3 5 3 2 2" xfId="3565"/>
    <cellStyle name="40% - Accent3 5 3 2 2 2" xfId="3566"/>
    <cellStyle name="40% - Accent3 5 3 2 2 2 2" xfId="14093"/>
    <cellStyle name="40% - Accent3 5 3 2 2 3" xfId="14092"/>
    <cellStyle name="40% - Accent3 5 3 2 3" xfId="3567"/>
    <cellStyle name="40% - Accent3 5 3 2 3 2" xfId="14094"/>
    <cellStyle name="40% - Accent3 5 3 2 4" xfId="14091"/>
    <cellStyle name="40% - Accent3 5 3 3" xfId="3568"/>
    <cellStyle name="40% - Accent3 5 3 3 2" xfId="3569"/>
    <cellStyle name="40% - Accent3 5 3 3 2 2" xfId="14096"/>
    <cellStyle name="40% - Accent3 5 3 3 3" xfId="14095"/>
    <cellStyle name="40% - Accent3 5 3 4" xfId="3570"/>
    <cellStyle name="40% - Accent3 5 3 4 2" xfId="14097"/>
    <cellStyle name="40% - Accent3 5 3 5" xfId="14090"/>
    <cellStyle name="40% - Accent3 5 4" xfId="3571"/>
    <cellStyle name="40% - Accent3 5 4 2" xfId="3572"/>
    <cellStyle name="40% - Accent3 5 4 2 2" xfId="3573"/>
    <cellStyle name="40% - Accent3 5 4 2 2 2" xfId="3574"/>
    <cellStyle name="40% - Accent3 5 4 2 2 2 2" xfId="14101"/>
    <cellStyle name="40% - Accent3 5 4 2 2 3" xfId="14100"/>
    <cellStyle name="40% - Accent3 5 4 2 3" xfId="3575"/>
    <cellStyle name="40% - Accent3 5 4 2 3 2" xfId="14102"/>
    <cellStyle name="40% - Accent3 5 4 2 4" xfId="14099"/>
    <cellStyle name="40% - Accent3 5 4 3" xfId="3576"/>
    <cellStyle name="40% - Accent3 5 4 3 2" xfId="3577"/>
    <cellStyle name="40% - Accent3 5 4 3 2 2" xfId="14104"/>
    <cellStyle name="40% - Accent3 5 4 3 3" xfId="14103"/>
    <cellStyle name="40% - Accent3 5 4 4" xfId="3578"/>
    <cellStyle name="40% - Accent3 5 4 4 2" xfId="14105"/>
    <cellStyle name="40% - Accent3 5 4 5" xfId="14098"/>
    <cellStyle name="40% - Accent3 5 5" xfId="3579"/>
    <cellStyle name="40% - Accent3 5 5 2" xfId="3580"/>
    <cellStyle name="40% - Accent3 5 5 2 2" xfId="3581"/>
    <cellStyle name="40% - Accent3 5 5 2 2 2" xfId="14108"/>
    <cellStyle name="40% - Accent3 5 5 2 3" xfId="14107"/>
    <cellStyle name="40% - Accent3 5 5 3" xfId="3582"/>
    <cellStyle name="40% - Accent3 5 5 3 2" xfId="14109"/>
    <cellStyle name="40% - Accent3 5 5 4" xfId="14106"/>
    <cellStyle name="40% - Accent3 5 6" xfId="3583"/>
    <cellStyle name="40% - Accent3 5 6 2" xfId="3584"/>
    <cellStyle name="40% - Accent3 5 6 2 2" xfId="14111"/>
    <cellStyle name="40% - Accent3 5 6 3" xfId="14110"/>
    <cellStyle name="40% - Accent3 5 7" xfId="3585"/>
    <cellStyle name="40% - Accent3 5 7 2" xfId="3586"/>
    <cellStyle name="40% - Accent3 5 7 2 2" xfId="14113"/>
    <cellStyle name="40% - Accent3 5 7 3" xfId="14112"/>
    <cellStyle name="40% - Accent3 5 8" xfId="3587"/>
    <cellStyle name="40% - Accent3 5 8 2" xfId="14114"/>
    <cellStyle name="40% - Accent3 5 9" xfId="14081"/>
    <cellStyle name="40% - Accent3 6" xfId="3588"/>
    <cellStyle name="40% - Accent3 6 2" xfId="3589"/>
    <cellStyle name="40% - Accent3 6 2 2" xfId="3590"/>
    <cellStyle name="40% - Accent3 6 2 2 2" xfId="3591"/>
    <cellStyle name="40% - Accent3 6 2 2 2 2" xfId="14118"/>
    <cellStyle name="40% - Accent3 6 2 2 3" xfId="14117"/>
    <cellStyle name="40% - Accent3 6 2 3" xfId="3592"/>
    <cellStyle name="40% - Accent3 6 2 3 2" xfId="14119"/>
    <cellStyle name="40% - Accent3 6 2 4" xfId="14116"/>
    <cellStyle name="40% - Accent3 6 3" xfId="3593"/>
    <cellStyle name="40% - Accent3 6 3 2" xfId="3594"/>
    <cellStyle name="40% - Accent3 6 3 2 2" xfId="14121"/>
    <cellStyle name="40% - Accent3 6 3 3" xfId="14120"/>
    <cellStyle name="40% - Accent3 6 4" xfId="3595"/>
    <cellStyle name="40% - Accent3 6 4 2" xfId="14122"/>
    <cellStyle name="40% - Accent3 6 5" xfId="14115"/>
    <cellStyle name="40% - Accent3 7" xfId="3596"/>
    <cellStyle name="40% - Accent3 7 2" xfId="3597"/>
    <cellStyle name="40% - Accent3 7 2 2" xfId="3598"/>
    <cellStyle name="40% - Accent3 7 2 2 2" xfId="3599"/>
    <cellStyle name="40% - Accent3 7 2 2 2 2" xfId="14126"/>
    <cellStyle name="40% - Accent3 7 2 2 3" xfId="14125"/>
    <cellStyle name="40% - Accent3 7 2 3" xfId="3600"/>
    <cellStyle name="40% - Accent3 7 2 3 2" xfId="14127"/>
    <cellStyle name="40% - Accent3 7 2 4" xfId="14124"/>
    <cellStyle name="40% - Accent3 7 3" xfId="3601"/>
    <cellStyle name="40% - Accent3 7 3 2" xfId="3602"/>
    <cellStyle name="40% - Accent3 7 3 2 2" xfId="14129"/>
    <cellStyle name="40% - Accent3 7 3 3" xfId="14128"/>
    <cellStyle name="40% - Accent3 7 4" xfId="3603"/>
    <cellStyle name="40% - Accent3 7 4 2" xfId="14130"/>
    <cellStyle name="40% - Accent3 7 5" xfId="14123"/>
    <cellStyle name="40% - Accent3 8" xfId="3604"/>
    <cellStyle name="40% - Accent3 8 2" xfId="3605"/>
    <cellStyle name="40% - Accent3 8 2 2" xfId="3606"/>
    <cellStyle name="40% - Accent3 8 2 2 2" xfId="3607"/>
    <cellStyle name="40% - Accent3 8 2 2 2 2" xfId="14134"/>
    <cellStyle name="40% - Accent3 8 2 2 3" xfId="14133"/>
    <cellStyle name="40% - Accent3 8 2 3" xfId="3608"/>
    <cellStyle name="40% - Accent3 8 2 3 2" xfId="14135"/>
    <cellStyle name="40% - Accent3 8 2 4" xfId="14132"/>
    <cellStyle name="40% - Accent3 8 3" xfId="3609"/>
    <cellStyle name="40% - Accent3 8 3 2" xfId="3610"/>
    <cellStyle name="40% - Accent3 8 3 2 2" xfId="14137"/>
    <cellStyle name="40% - Accent3 8 3 3" xfId="14136"/>
    <cellStyle name="40% - Accent3 8 4" xfId="3611"/>
    <cellStyle name="40% - Accent3 8 4 2" xfId="14138"/>
    <cellStyle name="40% - Accent3 8 5" xfId="14131"/>
    <cellStyle name="40% - Accent3 9" xfId="3612"/>
    <cellStyle name="40% - Accent3 9 2" xfId="3613"/>
    <cellStyle name="40% - Accent3 9 2 2" xfId="3614"/>
    <cellStyle name="40% - Accent3 9 2 2 2" xfId="3615"/>
    <cellStyle name="40% - Accent3 9 2 2 2 2" xfId="14142"/>
    <cellStyle name="40% - Accent3 9 2 2 3" xfId="14141"/>
    <cellStyle name="40% - Accent3 9 2 3" xfId="3616"/>
    <cellStyle name="40% - Accent3 9 2 3 2" xfId="14143"/>
    <cellStyle name="40% - Accent3 9 2 4" xfId="14140"/>
    <cellStyle name="40% - Accent3 9 3" xfId="3617"/>
    <cellStyle name="40% - Accent3 9 3 2" xfId="3618"/>
    <cellStyle name="40% - Accent3 9 3 2 2" xfId="14145"/>
    <cellStyle name="40% - Accent3 9 3 3" xfId="14144"/>
    <cellStyle name="40% - Accent3 9 4" xfId="3619"/>
    <cellStyle name="40% - Accent3 9 4 2" xfId="14146"/>
    <cellStyle name="40% - Accent3 9 5" xfId="14139"/>
    <cellStyle name="40% - Accent4" xfId="38" builtinId="43" customBuiltin="1"/>
    <cellStyle name="40% - Accent4 10" xfId="3620"/>
    <cellStyle name="40% - Accent4 10 2" xfId="3621"/>
    <cellStyle name="40% - Accent4 10 2 2" xfId="3622"/>
    <cellStyle name="40% - Accent4 10 2 2 2" xfId="14149"/>
    <cellStyle name="40% - Accent4 10 2 3" xfId="14148"/>
    <cellStyle name="40% - Accent4 10 3" xfId="3623"/>
    <cellStyle name="40% - Accent4 10 3 2" xfId="14150"/>
    <cellStyle name="40% - Accent4 10 4" xfId="14147"/>
    <cellStyle name="40% - Accent4 11" xfId="3624"/>
    <cellStyle name="40% - Accent4 11 2" xfId="3625"/>
    <cellStyle name="40% - Accent4 11 2 2" xfId="14152"/>
    <cellStyle name="40% - Accent4 11 3" xfId="14151"/>
    <cellStyle name="40% - Accent4 12" xfId="3626"/>
    <cellStyle name="40% - Accent4 12 2" xfId="3627"/>
    <cellStyle name="40% - Accent4 12 2 2" xfId="14154"/>
    <cellStyle name="40% - Accent4 12 3" xfId="14153"/>
    <cellStyle name="40% - Accent4 13" xfId="3628"/>
    <cellStyle name="40% - Accent4 13 2" xfId="14155"/>
    <cellStyle name="40% - Accent4 14" xfId="19877"/>
    <cellStyle name="40% - Accent4 2" xfId="61"/>
    <cellStyle name="40% - Accent4 2 2" xfId="3629"/>
    <cellStyle name="40% - Accent4 2 2 2" xfId="10561"/>
    <cellStyle name="40% - Accent4 2 2 2 2" xfId="10562"/>
    <cellStyle name="40% - Accent4 2 2 2 2 2" xfId="19857"/>
    <cellStyle name="40% - Accent4 2 2 2 3" xfId="19856"/>
    <cellStyle name="40% - Accent4 2 2 3" xfId="10563"/>
    <cellStyle name="40% - Accent4 2 2 3 2" xfId="19858"/>
    <cellStyle name="40% - Accent4 2 2 4" xfId="10564"/>
    <cellStyle name="40% - Accent4 2 2 4 2" xfId="19859"/>
    <cellStyle name="40% - Accent4 2 3" xfId="3630"/>
    <cellStyle name="40% - Accent4 2 3 10" xfId="14156"/>
    <cellStyle name="40% - Accent4 2 3 2" xfId="3631"/>
    <cellStyle name="40% - Accent4 2 3 2 2" xfId="3632"/>
    <cellStyle name="40% - Accent4 2 3 2 2 2" xfId="3633"/>
    <cellStyle name="40% - Accent4 2 3 2 2 2 2" xfId="3634"/>
    <cellStyle name="40% - Accent4 2 3 2 2 2 2 2" xfId="3635"/>
    <cellStyle name="40% - Accent4 2 3 2 2 2 2 2 2" xfId="14161"/>
    <cellStyle name="40% - Accent4 2 3 2 2 2 2 3" xfId="14160"/>
    <cellStyle name="40% - Accent4 2 3 2 2 2 3" xfId="3636"/>
    <cellStyle name="40% - Accent4 2 3 2 2 2 3 2" xfId="14162"/>
    <cellStyle name="40% - Accent4 2 3 2 2 2 4" xfId="14159"/>
    <cellStyle name="40% - Accent4 2 3 2 2 3" xfId="3637"/>
    <cellStyle name="40% - Accent4 2 3 2 2 3 2" xfId="3638"/>
    <cellStyle name="40% - Accent4 2 3 2 2 3 2 2" xfId="14164"/>
    <cellStyle name="40% - Accent4 2 3 2 2 3 3" xfId="14163"/>
    <cellStyle name="40% - Accent4 2 3 2 2 4" xfId="3639"/>
    <cellStyle name="40% - Accent4 2 3 2 2 4 2" xfId="14165"/>
    <cellStyle name="40% - Accent4 2 3 2 2 5" xfId="14158"/>
    <cellStyle name="40% - Accent4 2 3 2 3" xfId="3640"/>
    <cellStyle name="40% - Accent4 2 3 2 3 2" xfId="3641"/>
    <cellStyle name="40% - Accent4 2 3 2 3 2 2" xfId="3642"/>
    <cellStyle name="40% - Accent4 2 3 2 3 2 2 2" xfId="3643"/>
    <cellStyle name="40% - Accent4 2 3 2 3 2 2 2 2" xfId="14169"/>
    <cellStyle name="40% - Accent4 2 3 2 3 2 2 3" xfId="14168"/>
    <cellStyle name="40% - Accent4 2 3 2 3 2 3" xfId="3644"/>
    <cellStyle name="40% - Accent4 2 3 2 3 2 3 2" xfId="14170"/>
    <cellStyle name="40% - Accent4 2 3 2 3 2 4" xfId="14167"/>
    <cellStyle name="40% - Accent4 2 3 2 3 3" xfId="3645"/>
    <cellStyle name="40% - Accent4 2 3 2 3 3 2" xfId="3646"/>
    <cellStyle name="40% - Accent4 2 3 2 3 3 2 2" xfId="14172"/>
    <cellStyle name="40% - Accent4 2 3 2 3 3 3" xfId="14171"/>
    <cellStyle name="40% - Accent4 2 3 2 3 4" xfId="3647"/>
    <cellStyle name="40% - Accent4 2 3 2 3 4 2" xfId="14173"/>
    <cellStyle name="40% - Accent4 2 3 2 3 5" xfId="14166"/>
    <cellStyle name="40% - Accent4 2 3 2 4" xfId="3648"/>
    <cellStyle name="40% - Accent4 2 3 2 4 2" xfId="3649"/>
    <cellStyle name="40% - Accent4 2 3 2 4 2 2" xfId="3650"/>
    <cellStyle name="40% - Accent4 2 3 2 4 2 2 2" xfId="3651"/>
    <cellStyle name="40% - Accent4 2 3 2 4 2 2 2 2" xfId="14177"/>
    <cellStyle name="40% - Accent4 2 3 2 4 2 2 3" xfId="14176"/>
    <cellStyle name="40% - Accent4 2 3 2 4 2 3" xfId="3652"/>
    <cellStyle name="40% - Accent4 2 3 2 4 2 3 2" xfId="14178"/>
    <cellStyle name="40% - Accent4 2 3 2 4 2 4" xfId="14175"/>
    <cellStyle name="40% - Accent4 2 3 2 4 3" xfId="3653"/>
    <cellStyle name="40% - Accent4 2 3 2 4 3 2" xfId="3654"/>
    <cellStyle name="40% - Accent4 2 3 2 4 3 2 2" xfId="14180"/>
    <cellStyle name="40% - Accent4 2 3 2 4 3 3" xfId="14179"/>
    <cellStyle name="40% - Accent4 2 3 2 4 4" xfId="3655"/>
    <cellStyle name="40% - Accent4 2 3 2 4 4 2" xfId="14181"/>
    <cellStyle name="40% - Accent4 2 3 2 4 5" xfId="14174"/>
    <cellStyle name="40% - Accent4 2 3 2 5" xfId="3656"/>
    <cellStyle name="40% - Accent4 2 3 2 5 2" xfId="3657"/>
    <cellStyle name="40% - Accent4 2 3 2 5 2 2" xfId="3658"/>
    <cellStyle name="40% - Accent4 2 3 2 5 2 2 2" xfId="14184"/>
    <cellStyle name="40% - Accent4 2 3 2 5 2 3" xfId="14183"/>
    <cellStyle name="40% - Accent4 2 3 2 5 3" xfId="3659"/>
    <cellStyle name="40% - Accent4 2 3 2 5 3 2" xfId="14185"/>
    <cellStyle name="40% - Accent4 2 3 2 5 4" xfId="14182"/>
    <cellStyle name="40% - Accent4 2 3 2 6" xfId="3660"/>
    <cellStyle name="40% - Accent4 2 3 2 6 2" xfId="3661"/>
    <cellStyle name="40% - Accent4 2 3 2 6 2 2" xfId="14187"/>
    <cellStyle name="40% - Accent4 2 3 2 6 3" xfId="14186"/>
    <cellStyle name="40% - Accent4 2 3 2 7" xfId="3662"/>
    <cellStyle name="40% - Accent4 2 3 2 7 2" xfId="3663"/>
    <cellStyle name="40% - Accent4 2 3 2 7 2 2" xfId="14189"/>
    <cellStyle name="40% - Accent4 2 3 2 7 3" xfId="14188"/>
    <cellStyle name="40% - Accent4 2 3 2 8" xfId="3664"/>
    <cellStyle name="40% - Accent4 2 3 2 8 2" xfId="14190"/>
    <cellStyle name="40% - Accent4 2 3 2 9" xfId="14157"/>
    <cellStyle name="40% - Accent4 2 3 3" xfId="3665"/>
    <cellStyle name="40% - Accent4 2 3 3 2" xfId="3666"/>
    <cellStyle name="40% - Accent4 2 3 3 2 2" xfId="3667"/>
    <cellStyle name="40% - Accent4 2 3 3 2 2 2" xfId="3668"/>
    <cellStyle name="40% - Accent4 2 3 3 2 2 2 2" xfId="14194"/>
    <cellStyle name="40% - Accent4 2 3 3 2 2 3" xfId="14193"/>
    <cellStyle name="40% - Accent4 2 3 3 2 3" xfId="3669"/>
    <cellStyle name="40% - Accent4 2 3 3 2 3 2" xfId="14195"/>
    <cellStyle name="40% - Accent4 2 3 3 2 4" xfId="14192"/>
    <cellStyle name="40% - Accent4 2 3 3 3" xfId="3670"/>
    <cellStyle name="40% - Accent4 2 3 3 3 2" xfId="3671"/>
    <cellStyle name="40% - Accent4 2 3 3 3 2 2" xfId="14197"/>
    <cellStyle name="40% - Accent4 2 3 3 3 3" xfId="14196"/>
    <cellStyle name="40% - Accent4 2 3 3 4" xfId="3672"/>
    <cellStyle name="40% - Accent4 2 3 3 4 2" xfId="14198"/>
    <cellStyle name="40% - Accent4 2 3 3 5" xfId="14191"/>
    <cellStyle name="40% - Accent4 2 3 4" xfId="3673"/>
    <cellStyle name="40% - Accent4 2 3 4 2" xfId="3674"/>
    <cellStyle name="40% - Accent4 2 3 4 2 2" xfId="3675"/>
    <cellStyle name="40% - Accent4 2 3 4 2 2 2" xfId="3676"/>
    <cellStyle name="40% - Accent4 2 3 4 2 2 2 2" xfId="14202"/>
    <cellStyle name="40% - Accent4 2 3 4 2 2 3" xfId="14201"/>
    <cellStyle name="40% - Accent4 2 3 4 2 3" xfId="3677"/>
    <cellStyle name="40% - Accent4 2 3 4 2 3 2" xfId="14203"/>
    <cellStyle name="40% - Accent4 2 3 4 2 4" xfId="14200"/>
    <cellStyle name="40% - Accent4 2 3 4 3" xfId="3678"/>
    <cellStyle name="40% - Accent4 2 3 4 3 2" xfId="3679"/>
    <cellStyle name="40% - Accent4 2 3 4 3 2 2" xfId="14205"/>
    <cellStyle name="40% - Accent4 2 3 4 3 3" xfId="14204"/>
    <cellStyle name="40% - Accent4 2 3 4 4" xfId="3680"/>
    <cellStyle name="40% - Accent4 2 3 4 4 2" xfId="14206"/>
    <cellStyle name="40% - Accent4 2 3 4 5" xfId="14199"/>
    <cellStyle name="40% - Accent4 2 3 5" xfId="3681"/>
    <cellStyle name="40% - Accent4 2 3 5 2" xfId="3682"/>
    <cellStyle name="40% - Accent4 2 3 5 2 2" xfId="3683"/>
    <cellStyle name="40% - Accent4 2 3 5 2 2 2" xfId="3684"/>
    <cellStyle name="40% - Accent4 2 3 5 2 2 2 2" xfId="14210"/>
    <cellStyle name="40% - Accent4 2 3 5 2 2 3" xfId="14209"/>
    <cellStyle name="40% - Accent4 2 3 5 2 3" xfId="3685"/>
    <cellStyle name="40% - Accent4 2 3 5 2 3 2" xfId="14211"/>
    <cellStyle name="40% - Accent4 2 3 5 2 4" xfId="14208"/>
    <cellStyle name="40% - Accent4 2 3 5 3" xfId="3686"/>
    <cellStyle name="40% - Accent4 2 3 5 3 2" xfId="3687"/>
    <cellStyle name="40% - Accent4 2 3 5 3 2 2" xfId="14213"/>
    <cellStyle name="40% - Accent4 2 3 5 3 3" xfId="14212"/>
    <cellStyle name="40% - Accent4 2 3 5 4" xfId="3688"/>
    <cellStyle name="40% - Accent4 2 3 5 4 2" xfId="14214"/>
    <cellStyle name="40% - Accent4 2 3 5 5" xfId="14207"/>
    <cellStyle name="40% - Accent4 2 3 6" xfId="3689"/>
    <cellStyle name="40% - Accent4 2 3 6 2" xfId="3690"/>
    <cellStyle name="40% - Accent4 2 3 6 2 2" xfId="3691"/>
    <cellStyle name="40% - Accent4 2 3 6 2 2 2" xfId="14217"/>
    <cellStyle name="40% - Accent4 2 3 6 2 3" xfId="14216"/>
    <cellStyle name="40% - Accent4 2 3 6 3" xfId="3692"/>
    <cellStyle name="40% - Accent4 2 3 6 3 2" xfId="14218"/>
    <cellStyle name="40% - Accent4 2 3 6 4" xfId="14215"/>
    <cellStyle name="40% - Accent4 2 3 7" xfId="3693"/>
    <cellStyle name="40% - Accent4 2 3 7 2" xfId="3694"/>
    <cellStyle name="40% - Accent4 2 3 7 2 2" xfId="14220"/>
    <cellStyle name="40% - Accent4 2 3 7 3" xfId="14219"/>
    <cellStyle name="40% - Accent4 2 3 8" xfId="3695"/>
    <cellStyle name="40% - Accent4 2 3 8 2" xfId="3696"/>
    <cellStyle name="40% - Accent4 2 3 8 2 2" xfId="14222"/>
    <cellStyle name="40% - Accent4 2 3 8 3" xfId="14221"/>
    <cellStyle name="40% - Accent4 2 3 9" xfId="3697"/>
    <cellStyle name="40% - Accent4 2 3 9 2" xfId="14223"/>
    <cellStyle name="40% - Accent4 2 4" xfId="3698"/>
    <cellStyle name="40% - Accent4 2 4 2" xfId="3699"/>
    <cellStyle name="40% - Accent4 2 4 2 2" xfId="3700"/>
    <cellStyle name="40% - Accent4 2 4 2 2 2" xfId="3701"/>
    <cellStyle name="40% - Accent4 2 4 2 2 2 2" xfId="3702"/>
    <cellStyle name="40% - Accent4 2 4 2 2 2 2 2" xfId="14228"/>
    <cellStyle name="40% - Accent4 2 4 2 2 2 3" xfId="14227"/>
    <cellStyle name="40% - Accent4 2 4 2 2 3" xfId="3703"/>
    <cellStyle name="40% - Accent4 2 4 2 2 3 2" xfId="14229"/>
    <cellStyle name="40% - Accent4 2 4 2 2 4" xfId="14226"/>
    <cellStyle name="40% - Accent4 2 4 2 3" xfId="3704"/>
    <cellStyle name="40% - Accent4 2 4 2 3 2" xfId="3705"/>
    <cellStyle name="40% - Accent4 2 4 2 3 2 2" xfId="14231"/>
    <cellStyle name="40% - Accent4 2 4 2 3 3" xfId="14230"/>
    <cellStyle name="40% - Accent4 2 4 2 4" xfId="3706"/>
    <cellStyle name="40% - Accent4 2 4 2 4 2" xfId="14232"/>
    <cellStyle name="40% - Accent4 2 4 2 5" xfId="14225"/>
    <cellStyle name="40% - Accent4 2 4 3" xfId="3707"/>
    <cellStyle name="40% - Accent4 2 4 3 2" xfId="3708"/>
    <cellStyle name="40% - Accent4 2 4 3 2 2" xfId="3709"/>
    <cellStyle name="40% - Accent4 2 4 3 2 2 2" xfId="3710"/>
    <cellStyle name="40% - Accent4 2 4 3 2 2 2 2" xfId="14236"/>
    <cellStyle name="40% - Accent4 2 4 3 2 2 3" xfId="14235"/>
    <cellStyle name="40% - Accent4 2 4 3 2 3" xfId="3711"/>
    <cellStyle name="40% - Accent4 2 4 3 2 3 2" xfId="14237"/>
    <cellStyle name="40% - Accent4 2 4 3 2 4" xfId="14234"/>
    <cellStyle name="40% - Accent4 2 4 3 3" xfId="3712"/>
    <cellStyle name="40% - Accent4 2 4 3 3 2" xfId="3713"/>
    <cellStyle name="40% - Accent4 2 4 3 3 2 2" xfId="14239"/>
    <cellStyle name="40% - Accent4 2 4 3 3 3" xfId="14238"/>
    <cellStyle name="40% - Accent4 2 4 3 4" xfId="3714"/>
    <cellStyle name="40% - Accent4 2 4 3 4 2" xfId="14240"/>
    <cellStyle name="40% - Accent4 2 4 3 5" xfId="14233"/>
    <cellStyle name="40% - Accent4 2 4 4" xfId="3715"/>
    <cellStyle name="40% - Accent4 2 4 4 2" xfId="3716"/>
    <cellStyle name="40% - Accent4 2 4 4 2 2" xfId="3717"/>
    <cellStyle name="40% - Accent4 2 4 4 2 2 2" xfId="3718"/>
    <cellStyle name="40% - Accent4 2 4 4 2 2 2 2" xfId="14244"/>
    <cellStyle name="40% - Accent4 2 4 4 2 2 3" xfId="14243"/>
    <cellStyle name="40% - Accent4 2 4 4 2 3" xfId="3719"/>
    <cellStyle name="40% - Accent4 2 4 4 2 3 2" xfId="14245"/>
    <cellStyle name="40% - Accent4 2 4 4 2 4" xfId="14242"/>
    <cellStyle name="40% - Accent4 2 4 4 3" xfId="3720"/>
    <cellStyle name="40% - Accent4 2 4 4 3 2" xfId="3721"/>
    <cellStyle name="40% - Accent4 2 4 4 3 2 2" xfId="14247"/>
    <cellStyle name="40% - Accent4 2 4 4 3 3" xfId="14246"/>
    <cellStyle name="40% - Accent4 2 4 4 4" xfId="3722"/>
    <cellStyle name="40% - Accent4 2 4 4 4 2" xfId="14248"/>
    <cellStyle name="40% - Accent4 2 4 4 5" xfId="14241"/>
    <cellStyle name="40% - Accent4 2 4 5" xfId="3723"/>
    <cellStyle name="40% - Accent4 2 4 5 2" xfId="3724"/>
    <cellStyle name="40% - Accent4 2 4 5 2 2" xfId="3725"/>
    <cellStyle name="40% - Accent4 2 4 5 2 2 2" xfId="14251"/>
    <cellStyle name="40% - Accent4 2 4 5 2 3" xfId="14250"/>
    <cellStyle name="40% - Accent4 2 4 5 3" xfId="3726"/>
    <cellStyle name="40% - Accent4 2 4 5 3 2" xfId="14252"/>
    <cellStyle name="40% - Accent4 2 4 5 4" xfId="14249"/>
    <cellStyle name="40% - Accent4 2 4 6" xfId="3727"/>
    <cellStyle name="40% - Accent4 2 4 6 2" xfId="3728"/>
    <cellStyle name="40% - Accent4 2 4 6 2 2" xfId="14254"/>
    <cellStyle name="40% - Accent4 2 4 6 3" xfId="14253"/>
    <cellStyle name="40% - Accent4 2 4 7" xfId="3729"/>
    <cellStyle name="40% - Accent4 2 4 7 2" xfId="3730"/>
    <cellStyle name="40% - Accent4 2 4 7 2 2" xfId="14256"/>
    <cellStyle name="40% - Accent4 2 4 7 3" xfId="14255"/>
    <cellStyle name="40% - Accent4 2 4 8" xfId="3731"/>
    <cellStyle name="40% - Accent4 2 4 8 2" xfId="14257"/>
    <cellStyle name="40% - Accent4 2 4 9" xfId="14224"/>
    <cellStyle name="40% - Accent4 2 5" xfId="3732"/>
    <cellStyle name="40% - Accent4 2 5 2" xfId="3733"/>
    <cellStyle name="40% - Accent4 2 5 2 2" xfId="3734"/>
    <cellStyle name="40% - Accent4 2 5 2 2 2" xfId="3735"/>
    <cellStyle name="40% - Accent4 2 5 2 2 2 2" xfId="3736"/>
    <cellStyle name="40% - Accent4 2 5 2 2 2 2 2" xfId="14262"/>
    <cellStyle name="40% - Accent4 2 5 2 2 2 3" xfId="14261"/>
    <cellStyle name="40% - Accent4 2 5 2 2 3" xfId="3737"/>
    <cellStyle name="40% - Accent4 2 5 2 2 3 2" xfId="14263"/>
    <cellStyle name="40% - Accent4 2 5 2 2 4" xfId="14260"/>
    <cellStyle name="40% - Accent4 2 5 2 3" xfId="3738"/>
    <cellStyle name="40% - Accent4 2 5 2 3 2" xfId="3739"/>
    <cellStyle name="40% - Accent4 2 5 2 3 2 2" xfId="14265"/>
    <cellStyle name="40% - Accent4 2 5 2 3 3" xfId="14264"/>
    <cellStyle name="40% - Accent4 2 5 2 4" xfId="3740"/>
    <cellStyle name="40% - Accent4 2 5 2 4 2" xfId="14266"/>
    <cellStyle name="40% - Accent4 2 5 2 5" xfId="14259"/>
    <cellStyle name="40% - Accent4 2 5 3" xfId="3741"/>
    <cellStyle name="40% - Accent4 2 5 3 2" xfId="3742"/>
    <cellStyle name="40% - Accent4 2 5 3 2 2" xfId="3743"/>
    <cellStyle name="40% - Accent4 2 5 3 2 2 2" xfId="3744"/>
    <cellStyle name="40% - Accent4 2 5 3 2 2 2 2" xfId="14270"/>
    <cellStyle name="40% - Accent4 2 5 3 2 2 3" xfId="14269"/>
    <cellStyle name="40% - Accent4 2 5 3 2 3" xfId="3745"/>
    <cellStyle name="40% - Accent4 2 5 3 2 3 2" xfId="14271"/>
    <cellStyle name="40% - Accent4 2 5 3 2 4" xfId="14268"/>
    <cellStyle name="40% - Accent4 2 5 3 3" xfId="3746"/>
    <cellStyle name="40% - Accent4 2 5 3 3 2" xfId="3747"/>
    <cellStyle name="40% - Accent4 2 5 3 3 2 2" xfId="14273"/>
    <cellStyle name="40% - Accent4 2 5 3 3 3" xfId="14272"/>
    <cellStyle name="40% - Accent4 2 5 3 4" xfId="3748"/>
    <cellStyle name="40% - Accent4 2 5 3 4 2" xfId="14274"/>
    <cellStyle name="40% - Accent4 2 5 3 5" xfId="14267"/>
    <cellStyle name="40% - Accent4 2 5 4" xfId="3749"/>
    <cellStyle name="40% - Accent4 2 5 4 2" xfId="3750"/>
    <cellStyle name="40% - Accent4 2 5 4 2 2" xfId="3751"/>
    <cellStyle name="40% - Accent4 2 5 4 2 2 2" xfId="14277"/>
    <cellStyle name="40% - Accent4 2 5 4 2 3" xfId="14276"/>
    <cellStyle name="40% - Accent4 2 5 4 3" xfId="3752"/>
    <cellStyle name="40% - Accent4 2 5 4 3 2" xfId="14278"/>
    <cellStyle name="40% - Accent4 2 5 4 4" xfId="14275"/>
    <cellStyle name="40% - Accent4 2 5 5" xfId="3753"/>
    <cellStyle name="40% - Accent4 2 5 5 2" xfId="3754"/>
    <cellStyle name="40% - Accent4 2 5 5 2 2" xfId="14280"/>
    <cellStyle name="40% - Accent4 2 5 5 3" xfId="14279"/>
    <cellStyle name="40% - Accent4 2 5 6" xfId="3755"/>
    <cellStyle name="40% - Accent4 2 5 6 2" xfId="14281"/>
    <cellStyle name="40% - Accent4 2 5 7" xfId="14258"/>
    <cellStyle name="40% - Accent4 2 6" xfId="3756"/>
    <cellStyle name="40% - Accent4 2 6 2" xfId="14282"/>
    <cellStyle name="40% - Accent4 2 7" xfId="3757"/>
    <cellStyle name="40% - Accent4 2 7 2" xfId="14283"/>
    <cellStyle name="40% - Accent4 2 8" xfId="3758"/>
    <cellStyle name="40% - Accent4 2 8 2" xfId="14284"/>
    <cellStyle name="40% - Accent4 2 9" xfId="3759"/>
    <cellStyle name="40% - Accent4 2 9 2" xfId="14285"/>
    <cellStyle name="40% - Accent4 3" xfId="3760"/>
    <cellStyle name="40% - Accent4 3 10" xfId="3761"/>
    <cellStyle name="40% - Accent4 3 10 2" xfId="3762"/>
    <cellStyle name="40% - Accent4 3 10 2 2" xfId="14288"/>
    <cellStyle name="40% - Accent4 3 10 3" xfId="14287"/>
    <cellStyle name="40% - Accent4 3 11" xfId="14286"/>
    <cellStyle name="40% - Accent4 3 12" xfId="10603"/>
    <cellStyle name="40% - Accent4 3 2" xfId="3763"/>
    <cellStyle name="40% - Accent4 3 2 10" xfId="14289"/>
    <cellStyle name="40% - Accent4 3 2 2" xfId="3764"/>
    <cellStyle name="40% - Accent4 3 2 3" xfId="3765"/>
    <cellStyle name="40% - Accent4 3 2 3 2" xfId="3766"/>
    <cellStyle name="40% - Accent4 3 2 3 2 2" xfId="3767"/>
    <cellStyle name="40% - Accent4 3 2 3 2 2 2" xfId="3768"/>
    <cellStyle name="40% - Accent4 3 2 3 2 2 2 2" xfId="14293"/>
    <cellStyle name="40% - Accent4 3 2 3 2 2 3" xfId="14292"/>
    <cellStyle name="40% - Accent4 3 2 3 2 3" xfId="3769"/>
    <cellStyle name="40% - Accent4 3 2 3 2 3 2" xfId="14294"/>
    <cellStyle name="40% - Accent4 3 2 3 2 4" xfId="14291"/>
    <cellStyle name="40% - Accent4 3 2 3 3" xfId="3770"/>
    <cellStyle name="40% - Accent4 3 2 3 3 2" xfId="3771"/>
    <cellStyle name="40% - Accent4 3 2 3 3 2 2" xfId="14296"/>
    <cellStyle name="40% - Accent4 3 2 3 3 3" xfId="14295"/>
    <cellStyle name="40% - Accent4 3 2 3 4" xfId="3772"/>
    <cellStyle name="40% - Accent4 3 2 3 4 2" xfId="14297"/>
    <cellStyle name="40% - Accent4 3 2 3 5" xfId="14290"/>
    <cellStyle name="40% - Accent4 3 2 4" xfId="3773"/>
    <cellStyle name="40% - Accent4 3 2 4 2" xfId="3774"/>
    <cellStyle name="40% - Accent4 3 2 4 2 2" xfId="3775"/>
    <cellStyle name="40% - Accent4 3 2 4 2 2 2" xfId="3776"/>
    <cellStyle name="40% - Accent4 3 2 4 2 2 2 2" xfId="14301"/>
    <cellStyle name="40% - Accent4 3 2 4 2 2 3" xfId="14300"/>
    <cellStyle name="40% - Accent4 3 2 4 2 3" xfId="3777"/>
    <cellStyle name="40% - Accent4 3 2 4 2 3 2" xfId="14302"/>
    <cellStyle name="40% - Accent4 3 2 4 2 4" xfId="14299"/>
    <cellStyle name="40% - Accent4 3 2 4 3" xfId="3778"/>
    <cellStyle name="40% - Accent4 3 2 4 3 2" xfId="3779"/>
    <cellStyle name="40% - Accent4 3 2 4 3 2 2" xfId="14304"/>
    <cellStyle name="40% - Accent4 3 2 4 3 3" xfId="14303"/>
    <cellStyle name="40% - Accent4 3 2 4 4" xfId="3780"/>
    <cellStyle name="40% - Accent4 3 2 4 4 2" xfId="14305"/>
    <cellStyle name="40% - Accent4 3 2 4 5" xfId="14298"/>
    <cellStyle name="40% - Accent4 3 2 5" xfId="3781"/>
    <cellStyle name="40% - Accent4 3 2 5 2" xfId="3782"/>
    <cellStyle name="40% - Accent4 3 2 5 2 2" xfId="3783"/>
    <cellStyle name="40% - Accent4 3 2 5 2 2 2" xfId="3784"/>
    <cellStyle name="40% - Accent4 3 2 5 2 2 2 2" xfId="14309"/>
    <cellStyle name="40% - Accent4 3 2 5 2 2 3" xfId="14308"/>
    <cellStyle name="40% - Accent4 3 2 5 2 3" xfId="3785"/>
    <cellStyle name="40% - Accent4 3 2 5 2 3 2" xfId="14310"/>
    <cellStyle name="40% - Accent4 3 2 5 2 4" xfId="14307"/>
    <cellStyle name="40% - Accent4 3 2 5 3" xfId="3786"/>
    <cellStyle name="40% - Accent4 3 2 5 3 2" xfId="3787"/>
    <cellStyle name="40% - Accent4 3 2 5 3 2 2" xfId="14312"/>
    <cellStyle name="40% - Accent4 3 2 5 3 3" xfId="14311"/>
    <cellStyle name="40% - Accent4 3 2 5 4" xfId="3788"/>
    <cellStyle name="40% - Accent4 3 2 5 4 2" xfId="14313"/>
    <cellStyle name="40% - Accent4 3 2 5 5" xfId="14306"/>
    <cellStyle name="40% - Accent4 3 2 6" xfId="3789"/>
    <cellStyle name="40% - Accent4 3 2 6 2" xfId="3790"/>
    <cellStyle name="40% - Accent4 3 2 6 2 2" xfId="3791"/>
    <cellStyle name="40% - Accent4 3 2 6 2 2 2" xfId="14316"/>
    <cellStyle name="40% - Accent4 3 2 6 2 3" xfId="14315"/>
    <cellStyle name="40% - Accent4 3 2 6 3" xfId="3792"/>
    <cellStyle name="40% - Accent4 3 2 6 3 2" xfId="14317"/>
    <cellStyle name="40% - Accent4 3 2 6 4" xfId="14314"/>
    <cellStyle name="40% - Accent4 3 2 7" xfId="3793"/>
    <cellStyle name="40% - Accent4 3 2 7 2" xfId="3794"/>
    <cellStyle name="40% - Accent4 3 2 7 2 2" xfId="14319"/>
    <cellStyle name="40% - Accent4 3 2 7 3" xfId="14318"/>
    <cellStyle name="40% - Accent4 3 2 8" xfId="3795"/>
    <cellStyle name="40% - Accent4 3 2 8 2" xfId="3796"/>
    <cellStyle name="40% - Accent4 3 2 8 2 2" xfId="14321"/>
    <cellStyle name="40% - Accent4 3 2 8 3" xfId="14320"/>
    <cellStyle name="40% - Accent4 3 2 9" xfId="3797"/>
    <cellStyle name="40% - Accent4 3 2 9 2" xfId="14322"/>
    <cellStyle name="40% - Accent4 3 3" xfId="3798"/>
    <cellStyle name="40% - Accent4 3 4" xfId="3799"/>
    <cellStyle name="40% - Accent4 3 4 2" xfId="3800"/>
    <cellStyle name="40% - Accent4 3 4 2 2" xfId="3801"/>
    <cellStyle name="40% - Accent4 3 4 2 2 2" xfId="3802"/>
    <cellStyle name="40% - Accent4 3 4 2 2 2 2" xfId="3803"/>
    <cellStyle name="40% - Accent4 3 4 2 2 2 2 2" xfId="14327"/>
    <cellStyle name="40% - Accent4 3 4 2 2 2 3" xfId="14326"/>
    <cellStyle name="40% - Accent4 3 4 2 2 3" xfId="3804"/>
    <cellStyle name="40% - Accent4 3 4 2 2 3 2" xfId="14328"/>
    <cellStyle name="40% - Accent4 3 4 2 2 4" xfId="14325"/>
    <cellStyle name="40% - Accent4 3 4 2 3" xfId="3805"/>
    <cellStyle name="40% - Accent4 3 4 2 3 2" xfId="3806"/>
    <cellStyle name="40% - Accent4 3 4 2 3 2 2" xfId="14330"/>
    <cellStyle name="40% - Accent4 3 4 2 3 3" xfId="14329"/>
    <cellStyle name="40% - Accent4 3 4 2 4" xfId="3807"/>
    <cellStyle name="40% - Accent4 3 4 2 4 2" xfId="14331"/>
    <cellStyle name="40% - Accent4 3 4 2 5" xfId="14324"/>
    <cellStyle name="40% - Accent4 3 4 3" xfId="3808"/>
    <cellStyle name="40% - Accent4 3 4 3 2" xfId="3809"/>
    <cellStyle name="40% - Accent4 3 4 3 2 2" xfId="3810"/>
    <cellStyle name="40% - Accent4 3 4 3 2 2 2" xfId="3811"/>
    <cellStyle name="40% - Accent4 3 4 3 2 2 2 2" xfId="14335"/>
    <cellStyle name="40% - Accent4 3 4 3 2 2 3" xfId="14334"/>
    <cellStyle name="40% - Accent4 3 4 3 2 3" xfId="3812"/>
    <cellStyle name="40% - Accent4 3 4 3 2 3 2" xfId="14336"/>
    <cellStyle name="40% - Accent4 3 4 3 2 4" xfId="14333"/>
    <cellStyle name="40% - Accent4 3 4 3 3" xfId="3813"/>
    <cellStyle name="40% - Accent4 3 4 3 3 2" xfId="3814"/>
    <cellStyle name="40% - Accent4 3 4 3 3 2 2" xfId="14338"/>
    <cellStyle name="40% - Accent4 3 4 3 3 3" xfId="14337"/>
    <cellStyle name="40% - Accent4 3 4 3 4" xfId="3815"/>
    <cellStyle name="40% - Accent4 3 4 3 4 2" xfId="14339"/>
    <cellStyle name="40% - Accent4 3 4 3 5" xfId="14332"/>
    <cellStyle name="40% - Accent4 3 4 4" xfId="3816"/>
    <cellStyle name="40% - Accent4 3 4 4 2" xfId="3817"/>
    <cellStyle name="40% - Accent4 3 4 4 2 2" xfId="3818"/>
    <cellStyle name="40% - Accent4 3 4 4 2 2 2" xfId="14342"/>
    <cellStyle name="40% - Accent4 3 4 4 2 3" xfId="14341"/>
    <cellStyle name="40% - Accent4 3 4 4 3" xfId="3819"/>
    <cellStyle name="40% - Accent4 3 4 4 3 2" xfId="14343"/>
    <cellStyle name="40% - Accent4 3 4 4 4" xfId="14340"/>
    <cellStyle name="40% - Accent4 3 4 5" xfId="3820"/>
    <cellStyle name="40% - Accent4 3 4 5 2" xfId="3821"/>
    <cellStyle name="40% - Accent4 3 4 5 2 2" xfId="14345"/>
    <cellStyle name="40% - Accent4 3 4 5 3" xfId="14344"/>
    <cellStyle name="40% - Accent4 3 4 6" xfId="3822"/>
    <cellStyle name="40% - Accent4 3 4 6 2" xfId="3823"/>
    <cellStyle name="40% - Accent4 3 4 6 2 2" xfId="14347"/>
    <cellStyle name="40% - Accent4 3 4 6 3" xfId="14346"/>
    <cellStyle name="40% - Accent4 3 4 7" xfId="3824"/>
    <cellStyle name="40% - Accent4 3 4 7 2" xfId="14348"/>
    <cellStyle name="40% - Accent4 3 4 8" xfId="14323"/>
    <cellStyle name="40% - Accent4 3 5" xfId="3825"/>
    <cellStyle name="40% - Accent4 3 5 2" xfId="3826"/>
    <cellStyle name="40% - Accent4 3 5 2 2" xfId="3827"/>
    <cellStyle name="40% - Accent4 3 5 2 2 2" xfId="3828"/>
    <cellStyle name="40% - Accent4 3 5 2 2 2 2" xfId="14352"/>
    <cellStyle name="40% - Accent4 3 5 2 2 3" xfId="14351"/>
    <cellStyle name="40% - Accent4 3 5 2 3" xfId="3829"/>
    <cellStyle name="40% - Accent4 3 5 2 3 2" xfId="14353"/>
    <cellStyle name="40% - Accent4 3 5 2 4" xfId="14350"/>
    <cellStyle name="40% - Accent4 3 5 3" xfId="3830"/>
    <cellStyle name="40% - Accent4 3 5 3 2" xfId="3831"/>
    <cellStyle name="40% - Accent4 3 5 3 2 2" xfId="14355"/>
    <cellStyle name="40% - Accent4 3 5 3 3" xfId="14354"/>
    <cellStyle name="40% - Accent4 3 5 4" xfId="3832"/>
    <cellStyle name="40% - Accent4 3 5 4 2" xfId="14356"/>
    <cellStyle name="40% - Accent4 3 5 5" xfId="14349"/>
    <cellStyle name="40% - Accent4 3 6" xfId="3833"/>
    <cellStyle name="40% - Accent4 3 6 2" xfId="3834"/>
    <cellStyle name="40% - Accent4 3 6 2 2" xfId="3835"/>
    <cellStyle name="40% - Accent4 3 6 2 2 2" xfId="3836"/>
    <cellStyle name="40% - Accent4 3 6 2 2 2 2" xfId="14360"/>
    <cellStyle name="40% - Accent4 3 6 2 2 3" xfId="14359"/>
    <cellStyle name="40% - Accent4 3 6 2 3" xfId="3837"/>
    <cellStyle name="40% - Accent4 3 6 2 3 2" xfId="14361"/>
    <cellStyle name="40% - Accent4 3 6 2 4" xfId="14358"/>
    <cellStyle name="40% - Accent4 3 6 3" xfId="3838"/>
    <cellStyle name="40% - Accent4 3 6 3 2" xfId="3839"/>
    <cellStyle name="40% - Accent4 3 6 3 2 2" xfId="14363"/>
    <cellStyle name="40% - Accent4 3 6 3 3" xfId="14362"/>
    <cellStyle name="40% - Accent4 3 6 4" xfId="3840"/>
    <cellStyle name="40% - Accent4 3 6 4 2" xfId="14364"/>
    <cellStyle name="40% - Accent4 3 6 5" xfId="14357"/>
    <cellStyle name="40% - Accent4 3 7" xfId="3841"/>
    <cellStyle name="40% - Accent4 3 7 2" xfId="3842"/>
    <cellStyle name="40% - Accent4 3 7 2 2" xfId="3843"/>
    <cellStyle name="40% - Accent4 3 7 2 2 2" xfId="3844"/>
    <cellStyle name="40% - Accent4 3 7 2 2 2 2" xfId="14368"/>
    <cellStyle name="40% - Accent4 3 7 2 2 3" xfId="14367"/>
    <cellStyle name="40% - Accent4 3 7 2 3" xfId="3845"/>
    <cellStyle name="40% - Accent4 3 7 2 3 2" xfId="14369"/>
    <cellStyle name="40% - Accent4 3 7 2 4" xfId="14366"/>
    <cellStyle name="40% - Accent4 3 7 3" xfId="3846"/>
    <cellStyle name="40% - Accent4 3 7 3 2" xfId="3847"/>
    <cellStyle name="40% - Accent4 3 7 3 2 2" xfId="14371"/>
    <cellStyle name="40% - Accent4 3 7 3 3" xfId="14370"/>
    <cellStyle name="40% - Accent4 3 7 4" xfId="3848"/>
    <cellStyle name="40% - Accent4 3 7 4 2" xfId="14372"/>
    <cellStyle name="40% - Accent4 3 7 5" xfId="14365"/>
    <cellStyle name="40% - Accent4 3 8" xfId="3849"/>
    <cellStyle name="40% - Accent4 3 8 2" xfId="3850"/>
    <cellStyle name="40% - Accent4 3 8 2 2" xfId="3851"/>
    <cellStyle name="40% - Accent4 3 8 2 2 2" xfId="14375"/>
    <cellStyle name="40% - Accent4 3 8 2 3" xfId="14374"/>
    <cellStyle name="40% - Accent4 3 8 3" xfId="3852"/>
    <cellStyle name="40% - Accent4 3 8 3 2" xfId="14376"/>
    <cellStyle name="40% - Accent4 3 8 4" xfId="14373"/>
    <cellStyle name="40% - Accent4 3 9" xfId="3853"/>
    <cellStyle name="40% - Accent4 3 9 2" xfId="3854"/>
    <cellStyle name="40% - Accent4 3 9 2 2" xfId="14378"/>
    <cellStyle name="40% - Accent4 3 9 3" xfId="14377"/>
    <cellStyle name="40% - Accent4 4" xfId="3855"/>
    <cellStyle name="40% - Accent4 4 10" xfId="14379"/>
    <cellStyle name="40% - Accent4 4 11" xfId="10761"/>
    <cellStyle name="40% - Accent4 4 2" xfId="3856"/>
    <cellStyle name="40% - Accent4 4 2 2" xfId="3857"/>
    <cellStyle name="40% - Accent4 4 2 2 2" xfId="3858"/>
    <cellStyle name="40% - Accent4 4 2 2 2 2" xfId="3859"/>
    <cellStyle name="40% - Accent4 4 2 2 2 2 2" xfId="3860"/>
    <cellStyle name="40% - Accent4 4 2 2 2 2 2 2" xfId="14384"/>
    <cellStyle name="40% - Accent4 4 2 2 2 2 3" xfId="14383"/>
    <cellStyle name="40% - Accent4 4 2 2 2 3" xfId="3861"/>
    <cellStyle name="40% - Accent4 4 2 2 2 3 2" xfId="14385"/>
    <cellStyle name="40% - Accent4 4 2 2 2 4" xfId="14382"/>
    <cellStyle name="40% - Accent4 4 2 2 3" xfId="3862"/>
    <cellStyle name="40% - Accent4 4 2 2 3 2" xfId="3863"/>
    <cellStyle name="40% - Accent4 4 2 2 3 2 2" xfId="14387"/>
    <cellStyle name="40% - Accent4 4 2 2 3 3" xfId="14386"/>
    <cellStyle name="40% - Accent4 4 2 2 4" xfId="3864"/>
    <cellStyle name="40% - Accent4 4 2 2 4 2" xfId="14388"/>
    <cellStyle name="40% - Accent4 4 2 2 5" xfId="14381"/>
    <cellStyle name="40% - Accent4 4 2 3" xfId="3865"/>
    <cellStyle name="40% - Accent4 4 2 3 2" xfId="3866"/>
    <cellStyle name="40% - Accent4 4 2 3 2 2" xfId="3867"/>
    <cellStyle name="40% - Accent4 4 2 3 2 2 2" xfId="3868"/>
    <cellStyle name="40% - Accent4 4 2 3 2 2 2 2" xfId="14392"/>
    <cellStyle name="40% - Accent4 4 2 3 2 2 3" xfId="14391"/>
    <cellStyle name="40% - Accent4 4 2 3 2 3" xfId="3869"/>
    <cellStyle name="40% - Accent4 4 2 3 2 3 2" xfId="14393"/>
    <cellStyle name="40% - Accent4 4 2 3 2 4" xfId="14390"/>
    <cellStyle name="40% - Accent4 4 2 3 3" xfId="3870"/>
    <cellStyle name="40% - Accent4 4 2 3 3 2" xfId="3871"/>
    <cellStyle name="40% - Accent4 4 2 3 3 2 2" xfId="14395"/>
    <cellStyle name="40% - Accent4 4 2 3 3 3" xfId="14394"/>
    <cellStyle name="40% - Accent4 4 2 3 4" xfId="3872"/>
    <cellStyle name="40% - Accent4 4 2 3 4 2" xfId="14396"/>
    <cellStyle name="40% - Accent4 4 2 3 5" xfId="14389"/>
    <cellStyle name="40% - Accent4 4 2 4" xfId="3873"/>
    <cellStyle name="40% - Accent4 4 2 4 2" xfId="3874"/>
    <cellStyle name="40% - Accent4 4 2 4 2 2" xfId="3875"/>
    <cellStyle name="40% - Accent4 4 2 4 2 2 2" xfId="3876"/>
    <cellStyle name="40% - Accent4 4 2 4 2 2 2 2" xfId="14400"/>
    <cellStyle name="40% - Accent4 4 2 4 2 2 3" xfId="14399"/>
    <cellStyle name="40% - Accent4 4 2 4 2 3" xfId="3877"/>
    <cellStyle name="40% - Accent4 4 2 4 2 3 2" xfId="14401"/>
    <cellStyle name="40% - Accent4 4 2 4 2 4" xfId="14398"/>
    <cellStyle name="40% - Accent4 4 2 4 3" xfId="3878"/>
    <cellStyle name="40% - Accent4 4 2 4 3 2" xfId="3879"/>
    <cellStyle name="40% - Accent4 4 2 4 3 2 2" xfId="14403"/>
    <cellStyle name="40% - Accent4 4 2 4 3 3" xfId="14402"/>
    <cellStyle name="40% - Accent4 4 2 4 4" xfId="3880"/>
    <cellStyle name="40% - Accent4 4 2 4 4 2" xfId="14404"/>
    <cellStyle name="40% - Accent4 4 2 4 5" xfId="14397"/>
    <cellStyle name="40% - Accent4 4 2 5" xfId="3881"/>
    <cellStyle name="40% - Accent4 4 2 5 2" xfId="3882"/>
    <cellStyle name="40% - Accent4 4 2 5 2 2" xfId="3883"/>
    <cellStyle name="40% - Accent4 4 2 5 2 2 2" xfId="14407"/>
    <cellStyle name="40% - Accent4 4 2 5 2 3" xfId="14406"/>
    <cellStyle name="40% - Accent4 4 2 5 3" xfId="3884"/>
    <cellStyle name="40% - Accent4 4 2 5 3 2" xfId="14408"/>
    <cellStyle name="40% - Accent4 4 2 5 4" xfId="14405"/>
    <cellStyle name="40% - Accent4 4 2 6" xfId="3885"/>
    <cellStyle name="40% - Accent4 4 2 6 2" xfId="3886"/>
    <cellStyle name="40% - Accent4 4 2 6 2 2" xfId="14410"/>
    <cellStyle name="40% - Accent4 4 2 6 3" xfId="14409"/>
    <cellStyle name="40% - Accent4 4 2 7" xfId="3887"/>
    <cellStyle name="40% - Accent4 4 2 7 2" xfId="3888"/>
    <cellStyle name="40% - Accent4 4 2 7 2 2" xfId="14412"/>
    <cellStyle name="40% - Accent4 4 2 7 3" xfId="14411"/>
    <cellStyle name="40% - Accent4 4 2 8" xfId="3889"/>
    <cellStyle name="40% - Accent4 4 2 8 2" xfId="14413"/>
    <cellStyle name="40% - Accent4 4 2 9" xfId="14380"/>
    <cellStyle name="40% - Accent4 4 3" xfId="3890"/>
    <cellStyle name="40% - Accent4 4 4" xfId="3891"/>
    <cellStyle name="40% - Accent4 4 4 2" xfId="3892"/>
    <cellStyle name="40% - Accent4 4 4 2 2" xfId="3893"/>
    <cellStyle name="40% - Accent4 4 4 2 2 2" xfId="3894"/>
    <cellStyle name="40% - Accent4 4 4 2 2 2 2" xfId="14417"/>
    <cellStyle name="40% - Accent4 4 4 2 2 3" xfId="14416"/>
    <cellStyle name="40% - Accent4 4 4 2 3" xfId="3895"/>
    <cellStyle name="40% - Accent4 4 4 2 3 2" xfId="14418"/>
    <cellStyle name="40% - Accent4 4 4 2 4" xfId="14415"/>
    <cellStyle name="40% - Accent4 4 4 3" xfId="3896"/>
    <cellStyle name="40% - Accent4 4 4 3 2" xfId="3897"/>
    <cellStyle name="40% - Accent4 4 4 3 2 2" xfId="14420"/>
    <cellStyle name="40% - Accent4 4 4 3 3" xfId="14419"/>
    <cellStyle name="40% - Accent4 4 4 4" xfId="3898"/>
    <cellStyle name="40% - Accent4 4 4 4 2" xfId="14421"/>
    <cellStyle name="40% - Accent4 4 4 5" xfId="14414"/>
    <cellStyle name="40% - Accent4 4 5" xfId="3899"/>
    <cellStyle name="40% - Accent4 4 5 2" xfId="3900"/>
    <cellStyle name="40% - Accent4 4 5 2 2" xfId="3901"/>
    <cellStyle name="40% - Accent4 4 5 2 2 2" xfId="3902"/>
    <cellStyle name="40% - Accent4 4 5 2 2 2 2" xfId="14425"/>
    <cellStyle name="40% - Accent4 4 5 2 2 3" xfId="14424"/>
    <cellStyle name="40% - Accent4 4 5 2 3" xfId="3903"/>
    <cellStyle name="40% - Accent4 4 5 2 3 2" xfId="14426"/>
    <cellStyle name="40% - Accent4 4 5 2 4" xfId="14423"/>
    <cellStyle name="40% - Accent4 4 5 3" xfId="3904"/>
    <cellStyle name="40% - Accent4 4 5 3 2" xfId="3905"/>
    <cellStyle name="40% - Accent4 4 5 3 2 2" xfId="14428"/>
    <cellStyle name="40% - Accent4 4 5 3 3" xfId="14427"/>
    <cellStyle name="40% - Accent4 4 5 4" xfId="3906"/>
    <cellStyle name="40% - Accent4 4 5 4 2" xfId="14429"/>
    <cellStyle name="40% - Accent4 4 5 5" xfId="14422"/>
    <cellStyle name="40% - Accent4 4 6" xfId="3907"/>
    <cellStyle name="40% - Accent4 4 6 2" xfId="3908"/>
    <cellStyle name="40% - Accent4 4 6 2 2" xfId="3909"/>
    <cellStyle name="40% - Accent4 4 6 2 2 2" xfId="3910"/>
    <cellStyle name="40% - Accent4 4 6 2 2 2 2" xfId="14433"/>
    <cellStyle name="40% - Accent4 4 6 2 2 3" xfId="14432"/>
    <cellStyle name="40% - Accent4 4 6 2 3" xfId="3911"/>
    <cellStyle name="40% - Accent4 4 6 2 3 2" xfId="14434"/>
    <cellStyle name="40% - Accent4 4 6 2 4" xfId="14431"/>
    <cellStyle name="40% - Accent4 4 6 3" xfId="3912"/>
    <cellStyle name="40% - Accent4 4 6 3 2" xfId="3913"/>
    <cellStyle name="40% - Accent4 4 6 3 2 2" xfId="14436"/>
    <cellStyle name="40% - Accent4 4 6 3 3" xfId="14435"/>
    <cellStyle name="40% - Accent4 4 6 4" xfId="3914"/>
    <cellStyle name="40% - Accent4 4 6 4 2" xfId="14437"/>
    <cellStyle name="40% - Accent4 4 6 5" xfId="14430"/>
    <cellStyle name="40% - Accent4 4 7" xfId="3915"/>
    <cellStyle name="40% - Accent4 4 7 2" xfId="3916"/>
    <cellStyle name="40% - Accent4 4 7 2 2" xfId="3917"/>
    <cellStyle name="40% - Accent4 4 7 2 2 2" xfId="14440"/>
    <cellStyle name="40% - Accent4 4 7 2 3" xfId="14439"/>
    <cellStyle name="40% - Accent4 4 7 3" xfId="3918"/>
    <cellStyle name="40% - Accent4 4 7 3 2" xfId="14441"/>
    <cellStyle name="40% - Accent4 4 7 4" xfId="14438"/>
    <cellStyle name="40% - Accent4 4 8" xfId="3919"/>
    <cellStyle name="40% - Accent4 4 8 2" xfId="3920"/>
    <cellStyle name="40% - Accent4 4 8 2 2" xfId="14443"/>
    <cellStyle name="40% - Accent4 4 8 3" xfId="14442"/>
    <cellStyle name="40% - Accent4 4 9" xfId="3921"/>
    <cellStyle name="40% - Accent4 4 9 2" xfId="3922"/>
    <cellStyle name="40% - Accent4 4 9 2 2" xfId="14445"/>
    <cellStyle name="40% - Accent4 4 9 3" xfId="14444"/>
    <cellStyle name="40% - Accent4 5" xfId="3923"/>
    <cellStyle name="40% - Accent4 5 2" xfId="3924"/>
    <cellStyle name="40% - Accent4 5 2 2" xfId="3925"/>
    <cellStyle name="40% - Accent4 5 2 2 2" xfId="3926"/>
    <cellStyle name="40% - Accent4 5 2 2 2 2" xfId="3927"/>
    <cellStyle name="40% - Accent4 5 2 2 2 2 2" xfId="14450"/>
    <cellStyle name="40% - Accent4 5 2 2 2 3" xfId="14449"/>
    <cellStyle name="40% - Accent4 5 2 2 3" xfId="3928"/>
    <cellStyle name="40% - Accent4 5 2 2 3 2" xfId="14451"/>
    <cellStyle name="40% - Accent4 5 2 2 4" xfId="14448"/>
    <cellStyle name="40% - Accent4 5 2 3" xfId="3929"/>
    <cellStyle name="40% - Accent4 5 2 3 2" xfId="3930"/>
    <cellStyle name="40% - Accent4 5 2 3 2 2" xfId="14453"/>
    <cellStyle name="40% - Accent4 5 2 3 3" xfId="14452"/>
    <cellStyle name="40% - Accent4 5 2 4" xfId="3931"/>
    <cellStyle name="40% - Accent4 5 2 4 2" xfId="14454"/>
    <cellStyle name="40% - Accent4 5 2 5" xfId="14447"/>
    <cellStyle name="40% - Accent4 5 3" xfId="3932"/>
    <cellStyle name="40% - Accent4 5 3 2" xfId="3933"/>
    <cellStyle name="40% - Accent4 5 3 2 2" xfId="3934"/>
    <cellStyle name="40% - Accent4 5 3 2 2 2" xfId="3935"/>
    <cellStyle name="40% - Accent4 5 3 2 2 2 2" xfId="14458"/>
    <cellStyle name="40% - Accent4 5 3 2 2 3" xfId="14457"/>
    <cellStyle name="40% - Accent4 5 3 2 3" xfId="3936"/>
    <cellStyle name="40% - Accent4 5 3 2 3 2" xfId="14459"/>
    <cellStyle name="40% - Accent4 5 3 2 4" xfId="14456"/>
    <cellStyle name="40% - Accent4 5 3 3" xfId="3937"/>
    <cellStyle name="40% - Accent4 5 3 3 2" xfId="3938"/>
    <cellStyle name="40% - Accent4 5 3 3 2 2" xfId="14461"/>
    <cellStyle name="40% - Accent4 5 3 3 3" xfId="14460"/>
    <cellStyle name="40% - Accent4 5 3 4" xfId="3939"/>
    <cellStyle name="40% - Accent4 5 3 4 2" xfId="14462"/>
    <cellStyle name="40% - Accent4 5 3 5" xfId="14455"/>
    <cellStyle name="40% - Accent4 5 4" xfId="3940"/>
    <cellStyle name="40% - Accent4 5 4 2" xfId="3941"/>
    <cellStyle name="40% - Accent4 5 4 2 2" xfId="3942"/>
    <cellStyle name="40% - Accent4 5 4 2 2 2" xfId="3943"/>
    <cellStyle name="40% - Accent4 5 4 2 2 2 2" xfId="14466"/>
    <cellStyle name="40% - Accent4 5 4 2 2 3" xfId="14465"/>
    <cellStyle name="40% - Accent4 5 4 2 3" xfId="3944"/>
    <cellStyle name="40% - Accent4 5 4 2 3 2" xfId="14467"/>
    <cellStyle name="40% - Accent4 5 4 2 4" xfId="14464"/>
    <cellStyle name="40% - Accent4 5 4 3" xfId="3945"/>
    <cellStyle name="40% - Accent4 5 4 3 2" xfId="3946"/>
    <cellStyle name="40% - Accent4 5 4 3 2 2" xfId="14469"/>
    <cellStyle name="40% - Accent4 5 4 3 3" xfId="14468"/>
    <cellStyle name="40% - Accent4 5 4 4" xfId="3947"/>
    <cellStyle name="40% - Accent4 5 4 4 2" xfId="14470"/>
    <cellStyle name="40% - Accent4 5 4 5" xfId="14463"/>
    <cellStyle name="40% - Accent4 5 5" xfId="3948"/>
    <cellStyle name="40% - Accent4 5 5 2" xfId="3949"/>
    <cellStyle name="40% - Accent4 5 5 2 2" xfId="3950"/>
    <cellStyle name="40% - Accent4 5 5 2 2 2" xfId="14473"/>
    <cellStyle name="40% - Accent4 5 5 2 3" xfId="14472"/>
    <cellStyle name="40% - Accent4 5 5 3" xfId="3951"/>
    <cellStyle name="40% - Accent4 5 5 3 2" xfId="14474"/>
    <cellStyle name="40% - Accent4 5 5 4" xfId="14471"/>
    <cellStyle name="40% - Accent4 5 6" xfId="3952"/>
    <cellStyle name="40% - Accent4 5 6 2" xfId="3953"/>
    <cellStyle name="40% - Accent4 5 6 2 2" xfId="14476"/>
    <cellStyle name="40% - Accent4 5 6 3" xfId="14475"/>
    <cellStyle name="40% - Accent4 5 7" xfId="3954"/>
    <cellStyle name="40% - Accent4 5 7 2" xfId="3955"/>
    <cellStyle name="40% - Accent4 5 7 2 2" xfId="14478"/>
    <cellStyle name="40% - Accent4 5 7 3" xfId="14477"/>
    <cellStyle name="40% - Accent4 5 8" xfId="3956"/>
    <cellStyle name="40% - Accent4 5 8 2" xfId="14479"/>
    <cellStyle name="40% - Accent4 5 9" xfId="14446"/>
    <cellStyle name="40% - Accent4 6" xfId="3957"/>
    <cellStyle name="40% - Accent4 6 2" xfId="3958"/>
    <cellStyle name="40% - Accent4 6 2 2" xfId="3959"/>
    <cellStyle name="40% - Accent4 6 2 2 2" xfId="3960"/>
    <cellStyle name="40% - Accent4 6 2 2 2 2" xfId="14483"/>
    <cellStyle name="40% - Accent4 6 2 2 3" xfId="14482"/>
    <cellStyle name="40% - Accent4 6 2 3" xfId="3961"/>
    <cellStyle name="40% - Accent4 6 2 3 2" xfId="14484"/>
    <cellStyle name="40% - Accent4 6 2 4" xfId="14481"/>
    <cellStyle name="40% - Accent4 6 3" xfId="3962"/>
    <cellStyle name="40% - Accent4 6 3 2" xfId="3963"/>
    <cellStyle name="40% - Accent4 6 3 2 2" xfId="14486"/>
    <cellStyle name="40% - Accent4 6 3 3" xfId="14485"/>
    <cellStyle name="40% - Accent4 6 4" xfId="3964"/>
    <cellStyle name="40% - Accent4 6 4 2" xfId="14487"/>
    <cellStyle name="40% - Accent4 6 5" xfId="14480"/>
    <cellStyle name="40% - Accent4 7" xfId="3965"/>
    <cellStyle name="40% - Accent4 7 2" xfId="3966"/>
    <cellStyle name="40% - Accent4 7 2 2" xfId="3967"/>
    <cellStyle name="40% - Accent4 7 2 2 2" xfId="3968"/>
    <cellStyle name="40% - Accent4 7 2 2 2 2" xfId="14491"/>
    <cellStyle name="40% - Accent4 7 2 2 3" xfId="14490"/>
    <cellStyle name="40% - Accent4 7 2 3" xfId="3969"/>
    <cellStyle name="40% - Accent4 7 2 3 2" xfId="14492"/>
    <cellStyle name="40% - Accent4 7 2 4" xfId="14489"/>
    <cellStyle name="40% - Accent4 7 3" xfId="3970"/>
    <cellStyle name="40% - Accent4 7 3 2" xfId="3971"/>
    <cellStyle name="40% - Accent4 7 3 2 2" xfId="14494"/>
    <cellStyle name="40% - Accent4 7 3 3" xfId="14493"/>
    <cellStyle name="40% - Accent4 7 4" xfId="3972"/>
    <cellStyle name="40% - Accent4 7 4 2" xfId="14495"/>
    <cellStyle name="40% - Accent4 7 5" xfId="14488"/>
    <cellStyle name="40% - Accent4 8" xfId="3973"/>
    <cellStyle name="40% - Accent4 8 2" xfId="3974"/>
    <cellStyle name="40% - Accent4 8 2 2" xfId="3975"/>
    <cellStyle name="40% - Accent4 8 2 2 2" xfId="3976"/>
    <cellStyle name="40% - Accent4 8 2 2 2 2" xfId="14499"/>
    <cellStyle name="40% - Accent4 8 2 2 3" xfId="14498"/>
    <cellStyle name="40% - Accent4 8 2 3" xfId="3977"/>
    <cellStyle name="40% - Accent4 8 2 3 2" xfId="14500"/>
    <cellStyle name="40% - Accent4 8 2 4" xfId="14497"/>
    <cellStyle name="40% - Accent4 8 3" xfId="3978"/>
    <cellStyle name="40% - Accent4 8 3 2" xfId="3979"/>
    <cellStyle name="40% - Accent4 8 3 2 2" xfId="14502"/>
    <cellStyle name="40% - Accent4 8 3 3" xfId="14501"/>
    <cellStyle name="40% - Accent4 8 4" xfId="3980"/>
    <cellStyle name="40% - Accent4 8 4 2" xfId="14503"/>
    <cellStyle name="40% - Accent4 8 5" xfId="14496"/>
    <cellStyle name="40% - Accent4 9" xfId="3981"/>
    <cellStyle name="40% - Accent4 9 2" xfId="3982"/>
    <cellStyle name="40% - Accent4 9 2 2" xfId="3983"/>
    <cellStyle name="40% - Accent4 9 2 2 2" xfId="3984"/>
    <cellStyle name="40% - Accent4 9 2 2 2 2" xfId="14507"/>
    <cellStyle name="40% - Accent4 9 2 2 3" xfId="14506"/>
    <cellStyle name="40% - Accent4 9 2 3" xfId="3985"/>
    <cellStyle name="40% - Accent4 9 2 3 2" xfId="14508"/>
    <cellStyle name="40% - Accent4 9 2 4" xfId="14505"/>
    <cellStyle name="40% - Accent4 9 3" xfId="3986"/>
    <cellStyle name="40% - Accent4 9 3 2" xfId="3987"/>
    <cellStyle name="40% - Accent4 9 3 2 2" xfId="14510"/>
    <cellStyle name="40% - Accent4 9 3 3" xfId="14509"/>
    <cellStyle name="40% - Accent4 9 4" xfId="3988"/>
    <cellStyle name="40% - Accent4 9 4 2" xfId="14511"/>
    <cellStyle name="40% - Accent4 9 5" xfId="14504"/>
    <cellStyle name="40% - Accent5" xfId="42" builtinId="47" customBuiltin="1"/>
    <cellStyle name="40% - Accent5 10" xfId="3989"/>
    <cellStyle name="40% - Accent5 10 2" xfId="3990"/>
    <cellStyle name="40% - Accent5 10 2 2" xfId="3991"/>
    <cellStyle name="40% - Accent5 10 2 2 2" xfId="14514"/>
    <cellStyle name="40% - Accent5 10 2 3" xfId="14513"/>
    <cellStyle name="40% - Accent5 10 3" xfId="3992"/>
    <cellStyle name="40% - Accent5 10 3 2" xfId="14515"/>
    <cellStyle name="40% - Accent5 10 4" xfId="14512"/>
    <cellStyle name="40% - Accent5 11" xfId="3993"/>
    <cellStyle name="40% - Accent5 11 2" xfId="3994"/>
    <cellStyle name="40% - Accent5 11 2 2" xfId="14517"/>
    <cellStyle name="40% - Accent5 11 3" xfId="14516"/>
    <cellStyle name="40% - Accent5 12" xfId="3995"/>
    <cellStyle name="40% - Accent5 12 2" xfId="3996"/>
    <cellStyle name="40% - Accent5 12 2 2" xfId="14519"/>
    <cellStyle name="40% - Accent5 12 3" xfId="14518"/>
    <cellStyle name="40% - Accent5 13" xfId="3997"/>
    <cellStyle name="40% - Accent5 13 2" xfId="14520"/>
    <cellStyle name="40% - Accent5 14" xfId="19879"/>
    <cellStyle name="40% - Accent5 2" xfId="62"/>
    <cellStyle name="40% - Accent5 2 2" xfId="3998"/>
    <cellStyle name="40% - Accent5 2 2 2" xfId="10565"/>
    <cellStyle name="40% - Accent5 2 2 2 2" xfId="10566"/>
    <cellStyle name="40% - Accent5 2 2 2 2 2" xfId="19861"/>
    <cellStyle name="40% - Accent5 2 2 2 3" xfId="19860"/>
    <cellStyle name="40% - Accent5 2 2 3" xfId="10567"/>
    <cellStyle name="40% - Accent5 2 2 3 2" xfId="19862"/>
    <cellStyle name="40% - Accent5 2 2 4" xfId="10568"/>
    <cellStyle name="40% - Accent5 2 2 4 2" xfId="19863"/>
    <cellStyle name="40% - Accent5 2 3" xfId="3999"/>
    <cellStyle name="40% - Accent5 2 3 10" xfId="14521"/>
    <cellStyle name="40% - Accent5 2 3 2" xfId="4000"/>
    <cellStyle name="40% - Accent5 2 3 2 2" xfId="4001"/>
    <cellStyle name="40% - Accent5 2 3 2 2 2" xfId="4002"/>
    <cellStyle name="40% - Accent5 2 3 2 2 2 2" xfId="4003"/>
    <cellStyle name="40% - Accent5 2 3 2 2 2 2 2" xfId="4004"/>
    <cellStyle name="40% - Accent5 2 3 2 2 2 2 2 2" xfId="14526"/>
    <cellStyle name="40% - Accent5 2 3 2 2 2 2 3" xfId="14525"/>
    <cellStyle name="40% - Accent5 2 3 2 2 2 3" xfId="4005"/>
    <cellStyle name="40% - Accent5 2 3 2 2 2 3 2" xfId="14527"/>
    <cellStyle name="40% - Accent5 2 3 2 2 2 4" xfId="14524"/>
    <cellStyle name="40% - Accent5 2 3 2 2 3" xfId="4006"/>
    <cellStyle name="40% - Accent5 2 3 2 2 3 2" xfId="4007"/>
    <cellStyle name="40% - Accent5 2 3 2 2 3 2 2" xfId="14529"/>
    <cellStyle name="40% - Accent5 2 3 2 2 3 3" xfId="14528"/>
    <cellStyle name="40% - Accent5 2 3 2 2 4" xfId="4008"/>
    <cellStyle name="40% - Accent5 2 3 2 2 4 2" xfId="14530"/>
    <cellStyle name="40% - Accent5 2 3 2 2 5" xfId="14523"/>
    <cellStyle name="40% - Accent5 2 3 2 3" xfId="4009"/>
    <cellStyle name="40% - Accent5 2 3 2 3 2" xfId="4010"/>
    <cellStyle name="40% - Accent5 2 3 2 3 2 2" xfId="4011"/>
    <cellStyle name="40% - Accent5 2 3 2 3 2 2 2" xfId="4012"/>
    <cellStyle name="40% - Accent5 2 3 2 3 2 2 2 2" xfId="14534"/>
    <cellStyle name="40% - Accent5 2 3 2 3 2 2 3" xfId="14533"/>
    <cellStyle name="40% - Accent5 2 3 2 3 2 3" xfId="4013"/>
    <cellStyle name="40% - Accent5 2 3 2 3 2 3 2" xfId="14535"/>
    <cellStyle name="40% - Accent5 2 3 2 3 2 4" xfId="14532"/>
    <cellStyle name="40% - Accent5 2 3 2 3 3" xfId="4014"/>
    <cellStyle name="40% - Accent5 2 3 2 3 3 2" xfId="4015"/>
    <cellStyle name="40% - Accent5 2 3 2 3 3 2 2" xfId="14537"/>
    <cellStyle name="40% - Accent5 2 3 2 3 3 3" xfId="14536"/>
    <cellStyle name="40% - Accent5 2 3 2 3 4" xfId="4016"/>
    <cellStyle name="40% - Accent5 2 3 2 3 4 2" xfId="14538"/>
    <cellStyle name="40% - Accent5 2 3 2 3 5" xfId="14531"/>
    <cellStyle name="40% - Accent5 2 3 2 4" xfId="4017"/>
    <cellStyle name="40% - Accent5 2 3 2 4 2" xfId="4018"/>
    <cellStyle name="40% - Accent5 2 3 2 4 2 2" xfId="4019"/>
    <cellStyle name="40% - Accent5 2 3 2 4 2 2 2" xfId="4020"/>
    <cellStyle name="40% - Accent5 2 3 2 4 2 2 2 2" xfId="14542"/>
    <cellStyle name="40% - Accent5 2 3 2 4 2 2 3" xfId="14541"/>
    <cellStyle name="40% - Accent5 2 3 2 4 2 3" xfId="4021"/>
    <cellStyle name="40% - Accent5 2 3 2 4 2 3 2" xfId="14543"/>
    <cellStyle name="40% - Accent5 2 3 2 4 2 4" xfId="14540"/>
    <cellStyle name="40% - Accent5 2 3 2 4 3" xfId="4022"/>
    <cellStyle name="40% - Accent5 2 3 2 4 3 2" xfId="4023"/>
    <cellStyle name="40% - Accent5 2 3 2 4 3 2 2" xfId="14545"/>
    <cellStyle name="40% - Accent5 2 3 2 4 3 3" xfId="14544"/>
    <cellStyle name="40% - Accent5 2 3 2 4 4" xfId="4024"/>
    <cellStyle name="40% - Accent5 2 3 2 4 4 2" xfId="14546"/>
    <cellStyle name="40% - Accent5 2 3 2 4 5" xfId="14539"/>
    <cellStyle name="40% - Accent5 2 3 2 5" xfId="4025"/>
    <cellStyle name="40% - Accent5 2 3 2 5 2" xfId="4026"/>
    <cellStyle name="40% - Accent5 2 3 2 5 2 2" xfId="4027"/>
    <cellStyle name="40% - Accent5 2 3 2 5 2 2 2" xfId="14549"/>
    <cellStyle name="40% - Accent5 2 3 2 5 2 3" xfId="14548"/>
    <cellStyle name="40% - Accent5 2 3 2 5 3" xfId="4028"/>
    <cellStyle name="40% - Accent5 2 3 2 5 3 2" xfId="14550"/>
    <cellStyle name="40% - Accent5 2 3 2 5 4" xfId="14547"/>
    <cellStyle name="40% - Accent5 2 3 2 6" xfId="4029"/>
    <cellStyle name="40% - Accent5 2 3 2 6 2" xfId="4030"/>
    <cellStyle name="40% - Accent5 2 3 2 6 2 2" xfId="14552"/>
    <cellStyle name="40% - Accent5 2 3 2 6 3" xfId="14551"/>
    <cellStyle name="40% - Accent5 2 3 2 7" xfId="4031"/>
    <cellStyle name="40% - Accent5 2 3 2 7 2" xfId="4032"/>
    <cellStyle name="40% - Accent5 2 3 2 7 2 2" xfId="14554"/>
    <cellStyle name="40% - Accent5 2 3 2 7 3" xfId="14553"/>
    <cellStyle name="40% - Accent5 2 3 2 8" xfId="4033"/>
    <cellStyle name="40% - Accent5 2 3 2 8 2" xfId="14555"/>
    <cellStyle name="40% - Accent5 2 3 2 9" xfId="14522"/>
    <cellStyle name="40% - Accent5 2 3 3" xfId="4034"/>
    <cellStyle name="40% - Accent5 2 3 3 2" xfId="4035"/>
    <cellStyle name="40% - Accent5 2 3 3 2 2" xfId="4036"/>
    <cellStyle name="40% - Accent5 2 3 3 2 2 2" xfId="4037"/>
    <cellStyle name="40% - Accent5 2 3 3 2 2 2 2" xfId="14559"/>
    <cellStyle name="40% - Accent5 2 3 3 2 2 3" xfId="14558"/>
    <cellStyle name="40% - Accent5 2 3 3 2 3" xfId="4038"/>
    <cellStyle name="40% - Accent5 2 3 3 2 3 2" xfId="14560"/>
    <cellStyle name="40% - Accent5 2 3 3 2 4" xfId="14557"/>
    <cellStyle name="40% - Accent5 2 3 3 3" xfId="4039"/>
    <cellStyle name="40% - Accent5 2 3 3 3 2" xfId="4040"/>
    <cellStyle name="40% - Accent5 2 3 3 3 2 2" xfId="14562"/>
    <cellStyle name="40% - Accent5 2 3 3 3 3" xfId="14561"/>
    <cellStyle name="40% - Accent5 2 3 3 4" xfId="4041"/>
    <cellStyle name="40% - Accent5 2 3 3 4 2" xfId="14563"/>
    <cellStyle name="40% - Accent5 2 3 3 5" xfId="14556"/>
    <cellStyle name="40% - Accent5 2 3 4" xfId="4042"/>
    <cellStyle name="40% - Accent5 2 3 4 2" xfId="4043"/>
    <cellStyle name="40% - Accent5 2 3 4 2 2" xfId="4044"/>
    <cellStyle name="40% - Accent5 2 3 4 2 2 2" xfId="4045"/>
    <cellStyle name="40% - Accent5 2 3 4 2 2 2 2" xfId="14567"/>
    <cellStyle name="40% - Accent5 2 3 4 2 2 3" xfId="14566"/>
    <cellStyle name="40% - Accent5 2 3 4 2 3" xfId="4046"/>
    <cellStyle name="40% - Accent5 2 3 4 2 3 2" xfId="14568"/>
    <cellStyle name="40% - Accent5 2 3 4 2 4" xfId="14565"/>
    <cellStyle name="40% - Accent5 2 3 4 3" xfId="4047"/>
    <cellStyle name="40% - Accent5 2 3 4 3 2" xfId="4048"/>
    <cellStyle name="40% - Accent5 2 3 4 3 2 2" xfId="14570"/>
    <cellStyle name="40% - Accent5 2 3 4 3 3" xfId="14569"/>
    <cellStyle name="40% - Accent5 2 3 4 4" xfId="4049"/>
    <cellStyle name="40% - Accent5 2 3 4 4 2" xfId="14571"/>
    <cellStyle name="40% - Accent5 2 3 4 5" xfId="14564"/>
    <cellStyle name="40% - Accent5 2 3 5" xfId="4050"/>
    <cellStyle name="40% - Accent5 2 3 5 2" xfId="4051"/>
    <cellStyle name="40% - Accent5 2 3 5 2 2" xfId="4052"/>
    <cellStyle name="40% - Accent5 2 3 5 2 2 2" xfId="4053"/>
    <cellStyle name="40% - Accent5 2 3 5 2 2 2 2" xfId="14575"/>
    <cellStyle name="40% - Accent5 2 3 5 2 2 3" xfId="14574"/>
    <cellStyle name="40% - Accent5 2 3 5 2 3" xfId="4054"/>
    <cellStyle name="40% - Accent5 2 3 5 2 3 2" xfId="14576"/>
    <cellStyle name="40% - Accent5 2 3 5 2 4" xfId="14573"/>
    <cellStyle name="40% - Accent5 2 3 5 3" xfId="4055"/>
    <cellStyle name="40% - Accent5 2 3 5 3 2" xfId="4056"/>
    <cellStyle name="40% - Accent5 2 3 5 3 2 2" xfId="14578"/>
    <cellStyle name="40% - Accent5 2 3 5 3 3" xfId="14577"/>
    <cellStyle name="40% - Accent5 2 3 5 4" xfId="4057"/>
    <cellStyle name="40% - Accent5 2 3 5 4 2" xfId="14579"/>
    <cellStyle name="40% - Accent5 2 3 5 5" xfId="14572"/>
    <cellStyle name="40% - Accent5 2 3 6" xfId="4058"/>
    <cellStyle name="40% - Accent5 2 3 6 2" xfId="4059"/>
    <cellStyle name="40% - Accent5 2 3 6 2 2" xfId="4060"/>
    <cellStyle name="40% - Accent5 2 3 6 2 2 2" xfId="14582"/>
    <cellStyle name="40% - Accent5 2 3 6 2 3" xfId="14581"/>
    <cellStyle name="40% - Accent5 2 3 6 3" xfId="4061"/>
    <cellStyle name="40% - Accent5 2 3 6 3 2" xfId="14583"/>
    <cellStyle name="40% - Accent5 2 3 6 4" xfId="14580"/>
    <cellStyle name="40% - Accent5 2 3 7" xfId="4062"/>
    <cellStyle name="40% - Accent5 2 3 7 2" xfId="4063"/>
    <cellStyle name="40% - Accent5 2 3 7 2 2" xfId="14585"/>
    <cellStyle name="40% - Accent5 2 3 7 3" xfId="14584"/>
    <cellStyle name="40% - Accent5 2 3 8" xfId="4064"/>
    <cellStyle name="40% - Accent5 2 3 8 2" xfId="4065"/>
    <cellStyle name="40% - Accent5 2 3 8 2 2" xfId="14587"/>
    <cellStyle name="40% - Accent5 2 3 8 3" xfId="14586"/>
    <cellStyle name="40% - Accent5 2 3 9" xfId="4066"/>
    <cellStyle name="40% - Accent5 2 3 9 2" xfId="14588"/>
    <cellStyle name="40% - Accent5 2 4" xfId="4067"/>
    <cellStyle name="40% - Accent5 2 4 2" xfId="4068"/>
    <cellStyle name="40% - Accent5 2 4 2 2" xfId="4069"/>
    <cellStyle name="40% - Accent5 2 4 2 2 2" xfId="4070"/>
    <cellStyle name="40% - Accent5 2 4 2 2 2 2" xfId="4071"/>
    <cellStyle name="40% - Accent5 2 4 2 2 2 2 2" xfId="14593"/>
    <cellStyle name="40% - Accent5 2 4 2 2 2 3" xfId="14592"/>
    <cellStyle name="40% - Accent5 2 4 2 2 3" xfId="4072"/>
    <cellStyle name="40% - Accent5 2 4 2 2 3 2" xfId="14594"/>
    <cellStyle name="40% - Accent5 2 4 2 2 4" xfId="14591"/>
    <cellStyle name="40% - Accent5 2 4 2 3" xfId="4073"/>
    <cellStyle name="40% - Accent5 2 4 2 3 2" xfId="4074"/>
    <cellStyle name="40% - Accent5 2 4 2 3 2 2" xfId="14596"/>
    <cellStyle name="40% - Accent5 2 4 2 3 3" xfId="14595"/>
    <cellStyle name="40% - Accent5 2 4 2 4" xfId="4075"/>
    <cellStyle name="40% - Accent5 2 4 2 4 2" xfId="14597"/>
    <cellStyle name="40% - Accent5 2 4 2 5" xfId="14590"/>
    <cellStyle name="40% - Accent5 2 4 3" xfId="4076"/>
    <cellStyle name="40% - Accent5 2 4 3 2" xfId="4077"/>
    <cellStyle name="40% - Accent5 2 4 3 2 2" xfId="4078"/>
    <cellStyle name="40% - Accent5 2 4 3 2 2 2" xfId="4079"/>
    <cellStyle name="40% - Accent5 2 4 3 2 2 2 2" xfId="14601"/>
    <cellStyle name="40% - Accent5 2 4 3 2 2 3" xfId="14600"/>
    <cellStyle name="40% - Accent5 2 4 3 2 3" xfId="4080"/>
    <cellStyle name="40% - Accent5 2 4 3 2 3 2" xfId="14602"/>
    <cellStyle name="40% - Accent5 2 4 3 2 4" xfId="14599"/>
    <cellStyle name="40% - Accent5 2 4 3 3" xfId="4081"/>
    <cellStyle name="40% - Accent5 2 4 3 3 2" xfId="4082"/>
    <cellStyle name="40% - Accent5 2 4 3 3 2 2" xfId="14604"/>
    <cellStyle name="40% - Accent5 2 4 3 3 3" xfId="14603"/>
    <cellStyle name="40% - Accent5 2 4 3 4" xfId="4083"/>
    <cellStyle name="40% - Accent5 2 4 3 4 2" xfId="14605"/>
    <cellStyle name="40% - Accent5 2 4 3 5" xfId="14598"/>
    <cellStyle name="40% - Accent5 2 4 4" xfId="4084"/>
    <cellStyle name="40% - Accent5 2 4 4 2" xfId="4085"/>
    <cellStyle name="40% - Accent5 2 4 4 2 2" xfId="4086"/>
    <cellStyle name="40% - Accent5 2 4 4 2 2 2" xfId="4087"/>
    <cellStyle name="40% - Accent5 2 4 4 2 2 2 2" xfId="14609"/>
    <cellStyle name="40% - Accent5 2 4 4 2 2 3" xfId="14608"/>
    <cellStyle name="40% - Accent5 2 4 4 2 3" xfId="4088"/>
    <cellStyle name="40% - Accent5 2 4 4 2 3 2" xfId="14610"/>
    <cellStyle name="40% - Accent5 2 4 4 2 4" xfId="14607"/>
    <cellStyle name="40% - Accent5 2 4 4 3" xfId="4089"/>
    <cellStyle name="40% - Accent5 2 4 4 3 2" xfId="4090"/>
    <cellStyle name="40% - Accent5 2 4 4 3 2 2" xfId="14612"/>
    <cellStyle name="40% - Accent5 2 4 4 3 3" xfId="14611"/>
    <cellStyle name="40% - Accent5 2 4 4 4" xfId="4091"/>
    <cellStyle name="40% - Accent5 2 4 4 4 2" xfId="14613"/>
    <cellStyle name="40% - Accent5 2 4 4 5" xfId="14606"/>
    <cellStyle name="40% - Accent5 2 4 5" xfId="4092"/>
    <cellStyle name="40% - Accent5 2 4 5 2" xfId="4093"/>
    <cellStyle name="40% - Accent5 2 4 5 2 2" xfId="4094"/>
    <cellStyle name="40% - Accent5 2 4 5 2 2 2" xfId="14616"/>
    <cellStyle name="40% - Accent5 2 4 5 2 3" xfId="14615"/>
    <cellStyle name="40% - Accent5 2 4 5 3" xfId="4095"/>
    <cellStyle name="40% - Accent5 2 4 5 3 2" xfId="14617"/>
    <cellStyle name="40% - Accent5 2 4 5 4" xfId="14614"/>
    <cellStyle name="40% - Accent5 2 4 6" xfId="4096"/>
    <cellStyle name="40% - Accent5 2 4 6 2" xfId="4097"/>
    <cellStyle name="40% - Accent5 2 4 6 2 2" xfId="14619"/>
    <cellStyle name="40% - Accent5 2 4 6 3" xfId="14618"/>
    <cellStyle name="40% - Accent5 2 4 7" xfId="4098"/>
    <cellStyle name="40% - Accent5 2 4 7 2" xfId="4099"/>
    <cellStyle name="40% - Accent5 2 4 7 2 2" xfId="14621"/>
    <cellStyle name="40% - Accent5 2 4 7 3" xfId="14620"/>
    <cellStyle name="40% - Accent5 2 4 8" xfId="4100"/>
    <cellStyle name="40% - Accent5 2 4 8 2" xfId="14622"/>
    <cellStyle name="40% - Accent5 2 4 9" xfId="14589"/>
    <cellStyle name="40% - Accent5 2 5" xfId="4101"/>
    <cellStyle name="40% - Accent5 2 5 2" xfId="4102"/>
    <cellStyle name="40% - Accent5 2 5 2 2" xfId="4103"/>
    <cellStyle name="40% - Accent5 2 5 2 2 2" xfId="4104"/>
    <cellStyle name="40% - Accent5 2 5 2 2 2 2" xfId="4105"/>
    <cellStyle name="40% - Accent5 2 5 2 2 2 2 2" xfId="14627"/>
    <cellStyle name="40% - Accent5 2 5 2 2 2 3" xfId="14626"/>
    <cellStyle name="40% - Accent5 2 5 2 2 3" xfId="4106"/>
    <cellStyle name="40% - Accent5 2 5 2 2 3 2" xfId="14628"/>
    <cellStyle name="40% - Accent5 2 5 2 2 4" xfId="14625"/>
    <cellStyle name="40% - Accent5 2 5 2 3" xfId="4107"/>
    <cellStyle name="40% - Accent5 2 5 2 3 2" xfId="4108"/>
    <cellStyle name="40% - Accent5 2 5 2 3 2 2" xfId="14630"/>
    <cellStyle name="40% - Accent5 2 5 2 3 3" xfId="14629"/>
    <cellStyle name="40% - Accent5 2 5 2 4" xfId="4109"/>
    <cellStyle name="40% - Accent5 2 5 2 4 2" xfId="14631"/>
    <cellStyle name="40% - Accent5 2 5 2 5" xfId="14624"/>
    <cellStyle name="40% - Accent5 2 5 3" xfId="4110"/>
    <cellStyle name="40% - Accent5 2 5 3 2" xfId="4111"/>
    <cellStyle name="40% - Accent5 2 5 3 2 2" xfId="4112"/>
    <cellStyle name="40% - Accent5 2 5 3 2 2 2" xfId="4113"/>
    <cellStyle name="40% - Accent5 2 5 3 2 2 2 2" xfId="14635"/>
    <cellStyle name="40% - Accent5 2 5 3 2 2 3" xfId="14634"/>
    <cellStyle name="40% - Accent5 2 5 3 2 3" xfId="4114"/>
    <cellStyle name="40% - Accent5 2 5 3 2 3 2" xfId="14636"/>
    <cellStyle name="40% - Accent5 2 5 3 2 4" xfId="14633"/>
    <cellStyle name="40% - Accent5 2 5 3 3" xfId="4115"/>
    <cellStyle name="40% - Accent5 2 5 3 3 2" xfId="4116"/>
    <cellStyle name="40% - Accent5 2 5 3 3 2 2" xfId="14638"/>
    <cellStyle name="40% - Accent5 2 5 3 3 3" xfId="14637"/>
    <cellStyle name="40% - Accent5 2 5 3 4" xfId="4117"/>
    <cellStyle name="40% - Accent5 2 5 3 4 2" xfId="14639"/>
    <cellStyle name="40% - Accent5 2 5 3 5" xfId="14632"/>
    <cellStyle name="40% - Accent5 2 5 4" xfId="4118"/>
    <cellStyle name="40% - Accent5 2 5 4 2" xfId="4119"/>
    <cellStyle name="40% - Accent5 2 5 4 2 2" xfId="4120"/>
    <cellStyle name="40% - Accent5 2 5 4 2 2 2" xfId="14642"/>
    <cellStyle name="40% - Accent5 2 5 4 2 3" xfId="14641"/>
    <cellStyle name="40% - Accent5 2 5 4 3" xfId="4121"/>
    <cellStyle name="40% - Accent5 2 5 4 3 2" xfId="14643"/>
    <cellStyle name="40% - Accent5 2 5 4 4" xfId="14640"/>
    <cellStyle name="40% - Accent5 2 5 5" xfId="4122"/>
    <cellStyle name="40% - Accent5 2 5 5 2" xfId="4123"/>
    <cellStyle name="40% - Accent5 2 5 5 2 2" xfId="14645"/>
    <cellStyle name="40% - Accent5 2 5 5 3" xfId="14644"/>
    <cellStyle name="40% - Accent5 2 5 6" xfId="4124"/>
    <cellStyle name="40% - Accent5 2 5 6 2" xfId="14646"/>
    <cellStyle name="40% - Accent5 2 5 7" xfId="14623"/>
    <cellStyle name="40% - Accent5 2 6" xfId="4125"/>
    <cellStyle name="40% - Accent5 2 6 2" xfId="14647"/>
    <cellStyle name="40% - Accent5 2 7" xfId="4126"/>
    <cellStyle name="40% - Accent5 2 7 2" xfId="14648"/>
    <cellStyle name="40% - Accent5 2 8" xfId="4127"/>
    <cellStyle name="40% - Accent5 2 8 2" xfId="14649"/>
    <cellStyle name="40% - Accent5 2 9" xfId="4128"/>
    <cellStyle name="40% - Accent5 2 9 2" xfId="14650"/>
    <cellStyle name="40% - Accent5 3" xfId="4129"/>
    <cellStyle name="40% - Accent5 3 10" xfId="4130"/>
    <cellStyle name="40% - Accent5 3 10 2" xfId="4131"/>
    <cellStyle name="40% - Accent5 3 10 2 2" xfId="14653"/>
    <cellStyle name="40% - Accent5 3 10 3" xfId="14652"/>
    <cellStyle name="40% - Accent5 3 11" xfId="14651"/>
    <cellStyle name="40% - Accent5 3 12" xfId="10604"/>
    <cellStyle name="40% - Accent5 3 2" xfId="4132"/>
    <cellStyle name="40% - Accent5 3 2 10" xfId="14654"/>
    <cellStyle name="40% - Accent5 3 2 2" xfId="4133"/>
    <cellStyle name="40% - Accent5 3 2 3" xfId="4134"/>
    <cellStyle name="40% - Accent5 3 2 3 2" xfId="4135"/>
    <cellStyle name="40% - Accent5 3 2 3 2 2" xfId="4136"/>
    <cellStyle name="40% - Accent5 3 2 3 2 2 2" xfId="4137"/>
    <cellStyle name="40% - Accent5 3 2 3 2 2 2 2" xfId="14658"/>
    <cellStyle name="40% - Accent5 3 2 3 2 2 3" xfId="14657"/>
    <cellStyle name="40% - Accent5 3 2 3 2 3" xfId="4138"/>
    <cellStyle name="40% - Accent5 3 2 3 2 3 2" xfId="14659"/>
    <cellStyle name="40% - Accent5 3 2 3 2 4" xfId="14656"/>
    <cellStyle name="40% - Accent5 3 2 3 3" xfId="4139"/>
    <cellStyle name="40% - Accent5 3 2 3 3 2" xfId="4140"/>
    <cellStyle name="40% - Accent5 3 2 3 3 2 2" xfId="14661"/>
    <cellStyle name="40% - Accent5 3 2 3 3 3" xfId="14660"/>
    <cellStyle name="40% - Accent5 3 2 3 4" xfId="4141"/>
    <cellStyle name="40% - Accent5 3 2 3 4 2" xfId="14662"/>
    <cellStyle name="40% - Accent5 3 2 3 5" xfId="14655"/>
    <cellStyle name="40% - Accent5 3 2 4" xfId="4142"/>
    <cellStyle name="40% - Accent5 3 2 4 2" xfId="4143"/>
    <cellStyle name="40% - Accent5 3 2 4 2 2" xfId="4144"/>
    <cellStyle name="40% - Accent5 3 2 4 2 2 2" xfId="4145"/>
    <cellStyle name="40% - Accent5 3 2 4 2 2 2 2" xfId="14666"/>
    <cellStyle name="40% - Accent5 3 2 4 2 2 3" xfId="14665"/>
    <cellStyle name="40% - Accent5 3 2 4 2 3" xfId="4146"/>
    <cellStyle name="40% - Accent5 3 2 4 2 3 2" xfId="14667"/>
    <cellStyle name="40% - Accent5 3 2 4 2 4" xfId="14664"/>
    <cellStyle name="40% - Accent5 3 2 4 3" xfId="4147"/>
    <cellStyle name="40% - Accent5 3 2 4 3 2" xfId="4148"/>
    <cellStyle name="40% - Accent5 3 2 4 3 2 2" xfId="14669"/>
    <cellStyle name="40% - Accent5 3 2 4 3 3" xfId="14668"/>
    <cellStyle name="40% - Accent5 3 2 4 4" xfId="4149"/>
    <cellStyle name="40% - Accent5 3 2 4 4 2" xfId="14670"/>
    <cellStyle name="40% - Accent5 3 2 4 5" xfId="14663"/>
    <cellStyle name="40% - Accent5 3 2 5" xfId="4150"/>
    <cellStyle name="40% - Accent5 3 2 5 2" xfId="4151"/>
    <cellStyle name="40% - Accent5 3 2 5 2 2" xfId="4152"/>
    <cellStyle name="40% - Accent5 3 2 5 2 2 2" xfId="4153"/>
    <cellStyle name="40% - Accent5 3 2 5 2 2 2 2" xfId="14674"/>
    <cellStyle name="40% - Accent5 3 2 5 2 2 3" xfId="14673"/>
    <cellStyle name="40% - Accent5 3 2 5 2 3" xfId="4154"/>
    <cellStyle name="40% - Accent5 3 2 5 2 3 2" xfId="14675"/>
    <cellStyle name="40% - Accent5 3 2 5 2 4" xfId="14672"/>
    <cellStyle name="40% - Accent5 3 2 5 3" xfId="4155"/>
    <cellStyle name="40% - Accent5 3 2 5 3 2" xfId="4156"/>
    <cellStyle name="40% - Accent5 3 2 5 3 2 2" xfId="14677"/>
    <cellStyle name="40% - Accent5 3 2 5 3 3" xfId="14676"/>
    <cellStyle name="40% - Accent5 3 2 5 4" xfId="4157"/>
    <cellStyle name="40% - Accent5 3 2 5 4 2" xfId="14678"/>
    <cellStyle name="40% - Accent5 3 2 5 5" xfId="14671"/>
    <cellStyle name="40% - Accent5 3 2 6" xfId="4158"/>
    <cellStyle name="40% - Accent5 3 2 6 2" xfId="4159"/>
    <cellStyle name="40% - Accent5 3 2 6 2 2" xfId="4160"/>
    <cellStyle name="40% - Accent5 3 2 6 2 2 2" xfId="14681"/>
    <cellStyle name="40% - Accent5 3 2 6 2 3" xfId="14680"/>
    <cellStyle name="40% - Accent5 3 2 6 3" xfId="4161"/>
    <cellStyle name="40% - Accent5 3 2 6 3 2" xfId="14682"/>
    <cellStyle name="40% - Accent5 3 2 6 4" xfId="14679"/>
    <cellStyle name="40% - Accent5 3 2 7" xfId="4162"/>
    <cellStyle name="40% - Accent5 3 2 7 2" xfId="4163"/>
    <cellStyle name="40% - Accent5 3 2 7 2 2" xfId="14684"/>
    <cellStyle name="40% - Accent5 3 2 7 3" xfId="14683"/>
    <cellStyle name="40% - Accent5 3 2 8" xfId="4164"/>
    <cellStyle name="40% - Accent5 3 2 8 2" xfId="4165"/>
    <cellStyle name="40% - Accent5 3 2 8 2 2" xfId="14686"/>
    <cellStyle name="40% - Accent5 3 2 8 3" xfId="14685"/>
    <cellStyle name="40% - Accent5 3 2 9" xfId="4166"/>
    <cellStyle name="40% - Accent5 3 2 9 2" xfId="14687"/>
    <cellStyle name="40% - Accent5 3 3" xfId="4167"/>
    <cellStyle name="40% - Accent5 3 4" xfId="4168"/>
    <cellStyle name="40% - Accent5 3 4 2" xfId="4169"/>
    <cellStyle name="40% - Accent5 3 4 2 2" xfId="4170"/>
    <cellStyle name="40% - Accent5 3 4 2 2 2" xfId="4171"/>
    <cellStyle name="40% - Accent5 3 4 2 2 2 2" xfId="4172"/>
    <cellStyle name="40% - Accent5 3 4 2 2 2 2 2" xfId="14692"/>
    <cellStyle name="40% - Accent5 3 4 2 2 2 3" xfId="14691"/>
    <cellStyle name="40% - Accent5 3 4 2 2 3" xfId="4173"/>
    <cellStyle name="40% - Accent5 3 4 2 2 3 2" xfId="14693"/>
    <cellStyle name="40% - Accent5 3 4 2 2 4" xfId="14690"/>
    <cellStyle name="40% - Accent5 3 4 2 3" xfId="4174"/>
    <cellStyle name="40% - Accent5 3 4 2 3 2" xfId="4175"/>
    <cellStyle name="40% - Accent5 3 4 2 3 2 2" xfId="14695"/>
    <cellStyle name="40% - Accent5 3 4 2 3 3" xfId="14694"/>
    <cellStyle name="40% - Accent5 3 4 2 4" xfId="4176"/>
    <cellStyle name="40% - Accent5 3 4 2 4 2" xfId="14696"/>
    <cellStyle name="40% - Accent5 3 4 2 5" xfId="14689"/>
    <cellStyle name="40% - Accent5 3 4 3" xfId="4177"/>
    <cellStyle name="40% - Accent5 3 4 3 2" xfId="4178"/>
    <cellStyle name="40% - Accent5 3 4 3 2 2" xfId="4179"/>
    <cellStyle name="40% - Accent5 3 4 3 2 2 2" xfId="4180"/>
    <cellStyle name="40% - Accent5 3 4 3 2 2 2 2" xfId="14700"/>
    <cellStyle name="40% - Accent5 3 4 3 2 2 3" xfId="14699"/>
    <cellStyle name="40% - Accent5 3 4 3 2 3" xfId="4181"/>
    <cellStyle name="40% - Accent5 3 4 3 2 3 2" xfId="14701"/>
    <cellStyle name="40% - Accent5 3 4 3 2 4" xfId="14698"/>
    <cellStyle name="40% - Accent5 3 4 3 3" xfId="4182"/>
    <cellStyle name="40% - Accent5 3 4 3 3 2" xfId="4183"/>
    <cellStyle name="40% - Accent5 3 4 3 3 2 2" xfId="14703"/>
    <cellStyle name="40% - Accent5 3 4 3 3 3" xfId="14702"/>
    <cellStyle name="40% - Accent5 3 4 3 4" xfId="4184"/>
    <cellStyle name="40% - Accent5 3 4 3 4 2" xfId="14704"/>
    <cellStyle name="40% - Accent5 3 4 3 5" xfId="14697"/>
    <cellStyle name="40% - Accent5 3 4 4" xfId="4185"/>
    <cellStyle name="40% - Accent5 3 4 4 2" xfId="4186"/>
    <cellStyle name="40% - Accent5 3 4 4 2 2" xfId="4187"/>
    <cellStyle name="40% - Accent5 3 4 4 2 2 2" xfId="14707"/>
    <cellStyle name="40% - Accent5 3 4 4 2 3" xfId="14706"/>
    <cellStyle name="40% - Accent5 3 4 4 3" xfId="4188"/>
    <cellStyle name="40% - Accent5 3 4 4 3 2" xfId="14708"/>
    <cellStyle name="40% - Accent5 3 4 4 4" xfId="14705"/>
    <cellStyle name="40% - Accent5 3 4 5" xfId="4189"/>
    <cellStyle name="40% - Accent5 3 4 5 2" xfId="4190"/>
    <cellStyle name="40% - Accent5 3 4 5 2 2" xfId="14710"/>
    <cellStyle name="40% - Accent5 3 4 5 3" xfId="14709"/>
    <cellStyle name="40% - Accent5 3 4 6" xfId="4191"/>
    <cellStyle name="40% - Accent5 3 4 6 2" xfId="4192"/>
    <cellStyle name="40% - Accent5 3 4 6 2 2" xfId="14712"/>
    <cellStyle name="40% - Accent5 3 4 6 3" xfId="14711"/>
    <cellStyle name="40% - Accent5 3 4 7" xfId="4193"/>
    <cellStyle name="40% - Accent5 3 4 7 2" xfId="14713"/>
    <cellStyle name="40% - Accent5 3 4 8" xfId="14688"/>
    <cellStyle name="40% - Accent5 3 5" xfId="4194"/>
    <cellStyle name="40% - Accent5 3 5 2" xfId="4195"/>
    <cellStyle name="40% - Accent5 3 5 2 2" xfId="4196"/>
    <cellStyle name="40% - Accent5 3 5 2 2 2" xfId="4197"/>
    <cellStyle name="40% - Accent5 3 5 2 2 2 2" xfId="14717"/>
    <cellStyle name="40% - Accent5 3 5 2 2 3" xfId="14716"/>
    <cellStyle name="40% - Accent5 3 5 2 3" xfId="4198"/>
    <cellStyle name="40% - Accent5 3 5 2 3 2" xfId="14718"/>
    <cellStyle name="40% - Accent5 3 5 2 4" xfId="14715"/>
    <cellStyle name="40% - Accent5 3 5 3" xfId="4199"/>
    <cellStyle name="40% - Accent5 3 5 3 2" xfId="4200"/>
    <cellStyle name="40% - Accent5 3 5 3 2 2" xfId="14720"/>
    <cellStyle name="40% - Accent5 3 5 3 3" xfId="14719"/>
    <cellStyle name="40% - Accent5 3 5 4" xfId="4201"/>
    <cellStyle name="40% - Accent5 3 5 4 2" xfId="14721"/>
    <cellStyle name="40% - Accent5 3 5 5" xfId="14714"/>
    <cellStyle name="40% - Accent5 3 6" xfId="4202"/>
    <cellStyle name="40% - Accent5 3 6 2" xfId="4203"/>
    <cellStyle name="40% - Accent5 3 6 2 2" xfId="4204"/>
    <cellStyle name="40% - Accent5 3 6 2 2 2" xfId="4205"/>
    <cellStyle name="40% - Accent5 3 6 2 2 2 2" xfId="14725"/>
    <cellStyle name="40% - Accent5 3 6 2 2 3" xfId="14724"/>
    <cellStyle name="40% - Accent5 3 6 2 3" xfId="4206"/>
    <cellStyle name="40% - Accent5 3 6 2 3 2" xfId="14726"/>
    <cellStyle name="40% - Accent5 3 6 2 4" xfId="14723"/>
    <cellStyle name="40% - Accent5 3 6 3" xfId="4207"/>
    <cellStyle name="40% - Accent5 3 6 3 2" xfId="4208"/>
    <cellStyle name="40% - Accent5 3 6 3 2 2" xfId="14728"/>
    <cellStyle name="40% - Accent5 3 6 3 3" xfId="14727"/>
    <cellStyle name="40% - Accent5 3 6 4" xfId="4209"/>
    <cellStyle name="40% - Accent5 3 6 4 2" xfId="14729"/>
    <cellStyle name="40% - Accent5 3 6 5" xfId="14722"/>
    <cellStyle name="40% - Accent5 3 7" xfId="4210"/>
    <cellStyle name="40% - Accent5 3 7 2" xfId="4211"/>
    <cellStyle name="40% - Accent5 3 7 2 2" xfId="4212"/>
    <cellStyle name="40% - Accent5 3 7 2 2 2" xfId="4213"/>
    <cellStyle name="40% - Accent5 3 7 2 2 2 2" xfId="14733"/>
    <cellStyle name="40% - Accent5 3 7 2 2 3" xfId="14732"/>
    <cellStyle name="40% - Accent5 3 7 2 3" xfId="4214"/>
    <cellStyle name="40% - Accent5 3 7 2 3 2" xfId="14734"/>
    <cellStyle name="40% - Accent5 3 7 2 4" xfId="14731"/>
    <cellStyle name="40% - Accent5 3 7 3" xfId="4215"/>
    <cellStyle name="40% - Accent5 3 7 3 2" xfId="4216"/>
    <cellStyle name="40% - Accent5 3 7 3 2 2" xfId="14736"/>
    <cellStyle name="40% - Accent5 3 7 3 3" xfId="14735"/>
    <cellStyle name="40% - Accent5 3 7 4" xfId="4217"/>
    <cellStyle name="40% - Accent5 3 7 4 2" xfId="14737"/>
    <cellStyle name="40% - Accent5 3 7 5" xfId="14730"/>
    <cellStyle name="40% - Accent5 3 8" xfId="4218"/>
    <cellStyle name="40% - Accent5 3 8 2" xfId="4219"/>
    <cellStyle name="40% - Accent5 3 8 2 2" xfId="4220"/>
    <cellStyle name="40% - Accent5 3 8 2 2 2" xfId="14740"/>
    <cellStyle name="40% - Accent5 3 8 2 3" xfId="14739"/>
    <cellStyle name="40% - Accent5 3 8 3" xfId="4221"/>
    <cellStyle name="40% - Accent5 3 8 3 2" xfId="14741"/>
    <cellStyle name="40% - Accent5 3 8 4" xfId="14738"/>
    <cellStyle name="40% - Accent5 3 9" xfId="4222"/>
    <cellStyle name="40% - Accent5 3 9 2" xfId="4223"/>
    <cellStyle name="40% - Accent5 3 9 2 2" xfId="14743"/>
    <cellStyle name="40% - Accent5 3 9 3" xfId="14742"/>
    <cellStyle name="40% - Accent5 4" xfId="4224"/>
    <cellStyle name="40% - Accent5 4 10" xfId="14744"/>
    <cellStyle name="40% - Accent5 4 11" xfId="10763"/>
    <cellStyle name="40% - Accent5 4 2" xfId="4225"/>
    <cellStyle name="40% - Accent5 4 2 2" xfId="4226"/>
    <cellStyle name="40% - Accent5 4 2 2 2" xfId="4227"/>
    <cellStyle name="40% - Accent5 4 2 2 2 2" xfId="4228"/>
    <cellStyle name="40% - Accent5 4 2 2 2 2 2" xfId="4229"/>
    <cellStyle name="40% - Accent5 4 2 2 2 2 2 2" xfId="14749"/>
    <cellStyle name="40% - Accent5 4 2 2 2 2 3" xfId="14748"/>
    <cellStyle name="40% - Accent5 4 2 2 2 3" xfId="4230"/>
    <cellStyle name="40% - Accent5 4 2 2 2 3 2" xfId="14750"/>
    <cellStyle name="40% - Accent5 4 2 2 2 4" xfId="14747"/>
    <cellStyle name="40% - Accent5 4 2 2 3" xfId="4231"/>
    <cellStyle name="40% - Accent5 4 2 2 3 2" xfId="4232"/>
    <cellStyle name="40% - Accent5 4 2 2 3 2 2" xfId="14752"/>
    <cellStyle name="40% - Accent5 4 2 2 3 3" xfId="14751"/>
    <cellStyle name="40% - Accent5 4 2 2 4" xfId="4233"/>
    <cellStyle name="40% - Accent5 4 2 2 4 2" xfId="14753"/>
    <cellStyle name="40% - Accent5 4 2 2 5" xfId="14746"/>
    <cellStyle name="40% - Accent5 4 2 3" xfId="4234"/>
    <cellStyle name="40% - Accent5 4 2 3 2" xfId="4235"/>
    <cellStyle name="40% - Accent5 4 2 3 2 2" xfId="4236"/>
    <cellStyle name="40% - Accent5 4 2 3 2 2 2" xfId="4237"/>
    <cellStyle name="40% - Accent5 4 2 3 2 2 2 2" xfId="14757"/>
    <cellStyle name="40% - Accent5 4 2 3 2 2 3" xfId="14756"/>
    <cellStyle name="40% - Accent5 4 2 3 2 3" xfId="4238"/>
    <cellStyle name="40% - Accent5 4 2 3 2 3 2" xfId="14758"/>
    <cellStyle name="40% - Accent5 4 2 3 2 4" xfId="14755"/>
    <cellStyle name="40% - Accent5 4 2 3 3" xfId="4239"/>
    <cellStyle name="40% - Accent5 4 2 3 3 2" xfId="4240"/>
    <cellStyle name="40% - Accent5 4 2 3 3 2 2" xfId="14760"/>
    <cellStyle name="40% - Accent5 4 2 3 3 3" xfId="14759"/>
    <cellStyle name="40% - Accent5 4 2 3 4" xfId="4241"/>
    <cellStyle name="40% - Accent5 4 2 3 4 2" xfId="14761"/>
    <cellStyle name="40% - Accent5 4 2 3 5" xfId="14754"/>
    <cellStyle name="40% - Accent5 4 2 4" xfId="4242"/>
    <cellStyle name="40% - Accent5 4 2 4 2" xfId="4243"/>
    <cellStyle name="40% - Accent5 4 2 4 2 2" xfId="4244"/>
    <cellStyle name="40% - Accent5 4 2 4 2 2 2" xfId="4245"/>
    <cellStyle name="40% - Accent5 4 2 4 2 2 2 2" xfId="14765"/>
    <cellStyle name="40% - Accent5 4 2 4 2 2 3" xfId="14764"/>
    <cellStyle name="40% - Accent5 4 2 4 2 3" xfId="4246"/>
    <cellStyle name="40% - Accent5 4 2 4 2 3 2" xfId="14766"/>
    <cellStyle name="40% - Accent5 4 2 4 2 4" xfId="14763"/>
    <cellStyle name="40% - Accent5 4 2 4 3" xfId="4247"/>
    <cellStyle name="40% - Accent5 4 2 4 3 2" xfId="4248"/>
    <cellStyle name="40% - Accent5 4 2 4 3 2 2" xfId="14768"/>
    <cellStyle name="40% - Accent5 4 2 4 3 3" xfId="14767"/>
    <cellStyle name="40% - Accent5 4 2 4 4" xfId="4249"/>
    <cellStyle name="40% - Accent5 4 2 4 4 2" xfId="14769"/>
    <cellStyle name="40% - Accent5 4 2 4 5" xfId="14762"/>
    <cellStyle name="40% - Accent5 4 2 5" xfId="4250"/>
    <cellStyle name="40% - Accent5 4 2 5 2" xfId="4251"/>
    <cellStyle name="40% - Accent5 4 2 5 2 2" xfId="4252"/>
    <cellStyle name="40% - Accent5 4 2 5 2 2 2" xfId="14772"/>
    <cellStyle name="40% - Accent5 4 2 5 2 3" xfId="14771"/>
    <cellStyle name="40% - Accent5 4 2 5 3" xfId="4253"/>
    <cellStyle name="40% - Accent5 4 2 5 3 2" xfId="14773"/>
    <cellStyle name="40% - Accent5 4 2 5 4" xfId="14770"/>
    <cellStyle name="40% - Accent5 4 2 6" xfId="4254"/>
    <cellStyle name="40% - Accent5 4 2 6 2" xfId="4255"/>
    <cellStyle name="40% - Accent5 4 2 6 2 2" xfId="14775"/>
    <cellStyle name="40% - Accent5 4 2 6 3" xfId="14774"/>
    <cellStyle name="40% - Accent5 4 2 7" xfId="4256"/>
    <cellStyle name="40% - Accent5 4 2 7 2" xfId="4257"/>
    <cellStyle name="40% - Accent5 4 2 7 2 2" xfId="14777"/>
    <cellStyle name="40% - Accent5 4 2 7 3" xfId="14776"/>
    <cellStyle name="40% - Accent5 4 2 8" xfId="4258"/>
    <cellStyle name="40% - Accent5 4 2 8 2" xfId="14778"/>
    <cellStyle name="40% - Accent5 4 2 9" xfId="14745"/>
    <cellStyle name="40% - Accent5 4 3" xfId="4259"/>
    <cellStyle name="40% - Accent5 4 4" xfId="4260"/>
    <cellStyle name="40% - Accent5 4 4 2" xfId="4261"/>
    <cellStyle name="40% - Accent5 4 4 2 2" xfId="4262"/>
    <cellStyle name="40% - Accent5 4 4 2 2 2" xfId="4263"/>
    <cellStyle name="40% - Accent5 4 4 2 2 2 2" xfId="14782"/>
    <cellStyle name="40% - Accent5 4 4 2 2 3" xfId="14781"/>
    <cellStyle name="40% - Accent5 4 4 2 3" xfId="4264"/>
    <cellStyle name="40% - Accent5 4 4 2 3 2" xfId="14783"/>
    <cellStyle name="40% - Accent5 4 4 2 4" xfId="14780"/>
    <cellStyle name="40% - Accent5 4 4 3" xfId="4265"/>
    <cellStyle name="40% - Accent5 4 4 3 2" xfId="4266"/>
    <cellStyle name="40% - Accent5 4 4 3 2 2" xfId="14785"/>
    <cellStyle name="40% - Accent5 4 4 3 3" xfId="14784"/>
    <cellStyle name="40% - Accent5 4 4 4" xfId="4267"/>
    <cellStyle name="40% - Accent5 4 4 4 2" xfId="14786"/>
    <cellStyle name="40% - Accent5 4 4 5" xfId="14779"/>
    <cellStyle name="40% - Accent5 4 5" xfId="4268"/>
    <cellStyle name="40% - Accent5 4 5 2" xfId="4269"/>
    <cellStyle name="40% - Accent5 4 5 2 2" xfId="4270"/>
    <cellStyle name="40% - Accent5 4 5 2 2 2" xfId="4271"/>
    <cellStyle name="40% - Accent5 4 5 2 2 2 2" xfId="14790"/>
    <cellStyle name="40% - Accent5 4 5 2 2 3" xfId="14789"/>
    <cellStyle name="40% - Accent5 4 5 2 3" xfId="4272"/>
    <cellStyle name="40% - Accent5 4 5 2 3 2" xfId="14791"/>
    <cellStyle name="40% - Accent5 4 5 2 4" xfId="14788"/>
    <cellStyle name="40% - Accent5 4 5 3" xfId="4273"/>
    <cellStyle name="40% - Accent5 4 5 3 2" xfId="4274"/>
    <cellStyle name="40% - Accent5 4 5 3 2 2" xfId="14793"/>
    <cellStyle name="40% - Accent5 4 5 3 3" xfId="14792"/>
    <cellStyle name="40% - Accent5 4 5 4" xfId="4275"/>
    <cellStyle name="40% - Accent5 4 5 4 2" xfId="14794"/>
    <cellStyle name="40% - Accent5 4 5 5" xfId="14787"/>
    <cellStyle name="40% - Accent5 4 6" xfId="4276"/>
    <cellStyle name="40% - Accent5 4 6 2" xfId="4277"/>
    <cellStyle name="40% - Accent5 4 6 2 2" xfId="4278"/>
    <cellStyle name="40% - Accent5 4 6 2 2 2" xfId="4279"/>
    <cellStyle name="40% - Accent5 4 6 2 2 2 2" xfId="14798"/>
    <cellStyle name="40% - Accent5 4 6 2 2 3" xfId="14797"/>
    <cellStyle name="40% - Accent5 4 6 2 3" xfId="4280"/>
    <cellStyle name="40% - Accent5 4 6 2 3 2" xfId="14799"/>
    <cellStyle name="40% - Accent5 4 6 2 4" xfId="14796"/>
    <cellStyle name="40% - Accent5 4 6 3" xfId="4281"/>
    <cellStyle name="40% - Accent5 4 6 3 2" xfId="4282"/>
    <cellStyle name="40% - Accent5 4 6 3 2 2" xfId="14801"/>
    <cellStyle name="40% - Accent5 4 6 3 3" xfId="14800"/>
    <cellStyle name="40% - Accent5 4 6 4" xfId="4283"/>
    <cellStyle name="40% - Accent5 4 6 4 2" xfId="14802"/>
    <cellStyle name="40% - Accent5 4 6 5" xfId="14795"/>
    <cellStyle name="40% - Accent5 4 7" xfId="4284"/>
    <cellStyle name="40% - Accent5 4 7 2" xfId="4285"/>
    <cellStyle name="40% - Accent5 4 7 2 2" xfId="4286"/>
    <cellStyle name="40% - Accent5 4 7 2 2 2" xfId="14805"/>
    <cellStyle name="40% - Accent5 4 7 2 3" xfId="14804"/>
    <cellStyle name="40% - Accent5 4 7 3" xfId="4287"/>
    <cellStyle name="40% - Accent5 4 7 3 2" xfId="14806"/>
    <cellStyle name="40% - Accent5 4 7 4" xfId="14803"/>
    <cellStyle name="40% - Accent5 4 8" xfId="4288"/>
    <cellStyle name="40% - Accent5 4 8 2" xfId="4289"/>
    <cellStyle name="40% - Accent5 4 8 2 2" xfId="14808"/>
    <cellStyle name="40% - Accent5 4 8 3" xfId="14807"/>
    <cellStyle name="40% - Accent5 4 9" xfId="4290"/>
    <cellStyle name="40% - Accent5 4 9 2" xfId="4291"/>
    <cellStyle name="40% - Accent5 4 9 2 2" xfId="14810"/>
    <cellStyle name="40% - Accent5 4 9 3" xfId="14809"/>
    <cellStyle name="40% - Accent5 5" xfId="4292"/>
    <cellStyle name="40% - Accent5 5 2" xfId="4293"/>
    <cellStyle name="40% - Accent5 5 2 2" xfId="4294"/>
    <cellStyle name="40% - Accent5 5 2 2 2" xfId="4295"/>
    <cellStyle name="40% - Accent5 5 2 2 2 2" xfId="4296"/>
    <cellStyle name="40% - Accent5 5 2 2 2 2 2" xfId="14815"/>
    <cellStyle name="40% - Accent5 5 2 2 2 3" xfId="14814"/>
    <cellStyle name="40% - Accent5 5 2 2 3" xfId="4297"/>
    <cellStyle name="40% - Accent5 5 2 2 3 2" xfId="14816"/>
    <cellStyle name="40% - Accent5 5 2 2 4" xfId="14813"/>
    <cellStyle name="40% - Accent5 5 2 3" xfId="4298"/>
    <cellStyle name="40% - Accent5 5 2 3 2" xfId="4299"/>
    <cellStyle name="40% - Accent5 5 2 3 2 2" xfId="14818"/>
    <cellStyle name="40% - Accent5 5 2 3 3" xfId="14817"/>
    <cellStyle name="40% - Accent5 5 2 4" xfId="4300"/>
    <cellStyle name="40% - Accent5 5 2 4 2" xfId="14819"/>
    <cellStyle name="40% - Accent5 5 2 5" xfId="14812"/>
    <cellStyle name="40% - Accent5 5 3" xfId="4301"/>
    <cellStyle name="40% - Accent5 5 3 2" xfId="4302"/>
    <cellStyle name="40% - Accent5 5 3 2 2" xfId="4303"/>
    <cellStyle name="40% - Accent5 5 3 2 2 2" xfId="4304"/>
    <cellStyle name="40% - Accent5 5 3 2 2 2 2" xfId="14823"/>
    <cellStyle name="40% - Accent5 5 3 2 2 3" xfId="14822"/>
    <cellStyle name="40% - Accent5 5 3 2 3" xfId="4305"/>
    <cellStyle name="40% - Accent5 5 3 2 3 2" xfId="14824"/>
    <cellStyle name="40% - Accent5 5 3 2 4" xfId="14821"/>
    <cellStyle name="40% - Accent5 5 3 3" xfId="4306"/>
    <cellStyle name="40% - Accent5 5 3 3 2" xfId="4307"/>
    <cellStyle name="40% - Accent5 5 3 3 2 2" xfId="14826"/>
    <cellStyle name="40% - Accent5 5 3 3 3" xfId="14825"/>
    <cellStyle name="40% - Accent5 5 3 4" xfId="4308"/>
    <cellStyle name="40% - Accent5 5 3 4 2" xfId="14827"/>
    <cellStyle name="40% - Accent5 5 3 5" xfId="14820"/>
    <cellStyle name="40% - Accent5 5 4" xfId="4309"/>
    <cellStyle name="40% - Accent5 5 4 2" xfId="4310"/>
    <cellStyle name="40% - Accent5 5 4 2 2" xfId="4311"/>
    <cellStyle name="40% - Accent5 5 4 2 2 2" xfId="4312"/>
    <cellStyle name="40% - Accent5 5 4 2 2 2 2" xfId="14831"/>
    <cellStyle name="40% - Accent5 5 4 2 2 3" xfId="14830"/>
    <cellStyle name="40% - Accent5 5 4 2 3" xfId="4313"/>
    <cellStyle name="40% - Accent5 5 4 2 3 2" xfId="14832"/>
    <cellStyle name="40% - Accent5 5 4 2 4" xfId="14829"/>
    <cellStyle name="40% - Accent5 5 4 3" xfId="4314"/>
    <cellStyle name="40% - Accent5 5 4 3 2" xfId="4315"/>
    <cellStyle name="40% - Accent5 5 4 3 2 2" xfId="14834"/>
    <cellStyle name="40% - Accent5 5 4 3 3" xfId="14833"/>
    <cellStyle name="40% - Accent5 5 4 4" xfId="4316"/>
    <cellStyle name="40% - Accent5 5 4 4 2" xfId="14835"/>
    <cellStyle name="40% - Accent5 5 4 5" xfId="14828"/>
    <cellStyle name="40% - Accent5 5 5" xfId="4317"/>
    <cellStyle name="40% - Accent5 5 5 2" xfId="4318"/>
    <cellStyle name="40% - Accent5 5 5 2 2" xfId="4319"/>
    <cellStyle name="40% - Accent5 5 5 2 2 2" xfId="14838"/>
    <cellStyle name="40% - Accent5 5 5 2 3" xfId="14837"/>
    <cellStyle name="40% - Accent5 5 5 3" xfId="4320"/>
    <cellStyle name="40% - Accent5 5 5 3 2" xfId="14839"/>
    <cellStyle name="40% - Accent5 5 5 4" xfId="14836"/>
    <cellStyle name="40% - Accent5 5 6" xfId="4321"/>
    <cellStyle name="40% - Accent5 5 6 2" xfId="4322"/>
    <cellStyle name="40% - Accent5 5 6 2 2" xfId="14841"/>
    <cellStyle name="40% - Accent5 5 6 3" xfId="14840"/>
    <cellStyle name="40% - Accent5 5 7" xfId="4323"/>
    <cellStyle name="40% - Accent5 5 7 2" xfId="4324"/>
    <cellStyle name="40% - Accent5 5 7 2 2" xfId="14843"/>
    <cellStyle name="40% - Accent5 5 7 3" xfId="14842"/>
    <cellStyle name="40% - Accent5 5 8" xfId="4325"/>
    <cellStyle name="40% - Accent5 5 8 2" xfId="14844"/>
    <cellStyle name="40% - Accent5 5 9" xfId="14811"/>
    <cellStyle name="40% - Accent5 6" xfId="4326"/>
    <cellStyle name="40% - Accent5 6 2" xfId="4327"/>
    <cellStyle name="40% - Accent5 6 2 2" xfId="4328"/>
    <cellStyle name="40% - Accent5 6 2 2 2" xfId="4329"/>
    <cellStyle name="40% - Accent5 6 2 2 2 2" xfId="14848"/>
    <cellStyle name="40% - Accent5 6 2 2 3" xfId="14847"/>
    <cellStyle name="40% - Accent5 6 2 3" xfId="4330"/>
    <cellStyle name="40% - Accent5 6 2 3 2" xfId="14849"/>
    <cellStyle name="40% - Accent5 6 2 4" xfId="14846"/>
    <cellStyle name="40% - Accent5 6 3" xfId="4331"/>
    <cellStyle name="40% - Accent5 6 3 2" xfId="4332"/>
    <cellStyle name="40% - Accent5 6 3 2 2" xfId="14851"/>
    <cellStyle name="40% - Accent5 6 3 3" xfId="14850"/>
    <cellStyle name="40% - Accent5 6 4" xfId="4333"/>
    <cellStyle name="40% - Accent5 6 4 2" xfId="14852"/>
    <cellStyle name="40% - Accent5 6 5" xfId="14845"/>
    <cellStyle name="40% - Accent5 7" xfId="4334"/>
    <cellStyle name="40% - Accent5 7 2" xfId="4335"/>
    <cellStyle name="40% - Accent5 7 2 2" xfId="4336"/>
    <cellStyle name="40% - Accent5 7 2 2 2" xfId="4337"/>
    <cellStyle name="40% - Accent5 7 2 2 2 2" xfId="14856"/>
    <cellStyle name="40% - Accent5 7 2 2 3" xfId="14855"/>
    <cellStyle name="40% - Accent5 7 2 3" xfId="4338"/>
    <cellStyle name="40% - Accent5 7 2 3 2" xfId="14857"/>
    <cellStyle name="40% - Accent5 7 2 4" xfId="14854"/>
    <cellStyle name="40% - Accent5 7 3" xfId="4339"/>
    <cellStyle name="40% - Accent5 7 3 2" xfId="4340"/>
    <cellStyle name="40% - Accent5 7 3 2 2" xfId="14859"/>
    <cellStyle name="40% - Accent5 7 3 3" xfId="14858"/>
    <cellStyle name="40% - Accent5 7 4" xfId="4341"/>
    <cellStyle name="40% - Accent5 7 4 2" xfId="14860"/>
    <cellStyle name="40% - Accent5 7 5" xfId="14853"/>
    <cellStyle name="40% - Accent5 8" xfId="4342"/>
    <cellStyle name="40% - Accent5 8 2" xfId="4343"/>
    <cellStyle name="40% - Accent5 8 2 2" xfId="4344"/>
    <cellStyle name="40% - Accent5 8 2 2 2" xfId="4345"/>
    <cellStyle name="40% - Accent5 8 2 2 2 2" xfId="14864"/>
    <cellStyle name="40% - Accent5 8 2 2 3" xfId="14863"/>
    <cellStyle name="40% - Accent5 8 2 3" xfId="4346"/>
    <cellStyle name="40% - Accent5 8 2 3 2" xfId="14865"/>
    <cellStyle name="40% - Accent5 8 2 4" xfId="14862"/>
    <cellStyle name="40% - Accent5 8 3" xfId="4347"/>
    <cellStyle name="40% - Accent5 8 3 2" xfId="4348"/>
    <cellStyle name="40% - Accent5 8 3 2 2" xfId="14867"/>
    <cellStyle name="40% - Accent5 8 3 3" xfId="14866"/>
    <cellStyle name="40% - Accent5 8 4" xfId="4349"/>
    <cellStyle name="40% - Accent5 8 4 2" xfId="14868"/>
    <cellStyle name="40% - Accent5 8 5" xfId="14861"/>
    <cellStyle name="40% - Accent5 9" xfId="4350"/>
    <cellStyle name="40% - Accent5 9 2" xfId="4351"/>
    <cellStyle name="40% - Accent5 9 2 2" xfId="4352"/>
    <cellStyle name="40% - Accent5 9 2 2 2" xfId="4353"/>
    <cellStyle name="40% - Accent5 9 2 2 2 2" xfId="14872"/>
    <cellStyle name="40% - Accent5 9 2 2 3" xfId="14871"/>
    <cellStyle name="40% - Accent5 9 2 3" xfId="4354"/>
    <cellStyle name="40% - Accent5 9 2 3 2" xfId="14873"/>
    <cellStyle name="40% - Accent5 9 2 4" xfId="14870"/>
    <cellStyle name="40% - Accent5 9 3" xfId="4355"/>
    <cellStyle name="40% - Accent5 9 3 2" xfId="4356"/>
    <cellStyle name="40% - Accent5 9 3 2 2" xfId="14875"/>
    <cellStyle name="40% - Accent5 9 3 3" xfId="14874"/>
    <cellStyle name="40% - Accent5 9 4" xfId="4357"/>
    <cellStyle name="40% - Accent5 9 4 2" xfId="14876"/>
    <cellStyle name="40% - Accent5 9 5" xfId="14869"/>
    <cellStyle name="40% - Accent6" xfId="46" builtinId="51" customBuiltin="1"/>
    <cellStyle name="40% - Accent6 10" xfId="4358"/>
    <cellStyle name="40% - Accent6 10 2" xfId="4359"/>
    <cellStyle name="40% - Accent6 10 2 2" xfId="4360"/>
    <cellStyle name="40% - Accent6 10 2 2 2" xfId="14879"/>
    <cellStyle name="40% - Accent6 10 2 3" xfId="14878"/>
    <cellStyle name="40% - Accent6 10 3" xfId="4361"/>
    <cellStyle name="40% - Accent6 10 3 2" xfId="14880"/>
    <cellStyle name="40% - Accent6 10 4" xfId="14877"/>
    <cellStyle name="40% - Accent6 11" xfId="4362"/>
    <cellStyle name="40% - Accent6 11 2" xfId="4363"/>
    <cellStyle name="40% - Accent6 11 2 2" xfId="14882"/>
    <cellStyle name="40% - Accent6 11 3" xfId="14881"/>
    <cellStyle name="40% - Accent6 12" xfId="4364"/>
    <cellStyle name="40% - Accent6 12 2" xfId="4365"/>
    <cellStyle name="40% - Accent6 12 2 2" xfId="14884"/>
    <cellStyle name="40% - Accent6 12 3" xfId="14883"/>
    <cellStyle name="40% - Accent6 13" xfId="4366"/>
    <cellStyle name="40% - Accent6 13 2" xfId="14885"/>
    <cellStyle name="40% - Accent6 14" xfId="19881"/>
    <cellStyle name="40% - Accent6 2" xfId="63"/>
    <cellStyle name="40% - Accent6 2 2" xfId="4367"/>
    <cellStyle name="40% - Accent6 2 2 2" xfId="10569"/>
    <cellStyle name="40% - Accent6 2 2 2 2" xfId="10570"/>
    <cellStyle name="40% - Accent6 2 2 2 2 2" xfId="19865"/>
    <cellStyle name="40% - Accent6 2 2 2 3" xfId="19864"/>
    <cellStyle name="40% - Accent6 2 2 3" xfId="10571"/>
    <cellStyle name="40% - Accent6 2 2 3 2" xfId="19866"/>
    <cellStyle name="40% - Accent6 2 2 4" xfId="10572"/>
    <cellStyle name="40% - Accent6 2 2 4 2" xfId="19867"/>
    <cellStyle name="40% - Accent6 2 3" xfId="4368"/>
    <cellStyle name="40% - Accent6 2 3 10" xfId="14886"/>
    <cellStyle name="40% - Accent6 2 3 2" xfId="4369"/>
    <cellStyle name="40% - Accent6 2 3 2 2" xfId="4370"/>
    <cellStyle name="40% - Accent6 2 3 2 2 2" xfId="4371"/>
    <cellStyle name="40% - Accent6 2 3 2 2 2 2" xfId="4372"/>
    <cellStyle name="40% - Accent6 2 3 2 2 2 2 2" xfId="4373"/>
    <cellStyle name="40% - Accent6 2 3 2 2 2 2 2 2" xfId="14891"/>
    <cellStyle name="40% - Accent6 2 3 2 2 2 2 3" xfId="14890"/>
    <cellStyle name="40% - Accent6 2 3 2 2 2 3" xfId="4374"/>
    <cellStyle name="40% - Accent6 2 3 2 2 2 3 2" xfId="14892"/>
    <cellStyle name="40% - Accent6 2 3 2 2 2 4" xfId="14889"/>
    <cellStyle name="40% - Accent6 2 3 2 2 3" xfId="4375"/>
    <cellStyle name="40% - Accent6 2 3 2 2 3 2" xfId="4376"/>
    <cellStyle name="40% - Accent6 2 3 2 2 3 2 2" xfId="14894"/>
    <cellStyle name="40% - Accent6 2 3 2 2 3 3" xfId="14893"/>
    <cellStyle name="40% - Accent6 2 3 2 2 4" xfId="4377"/>
    <cellStyle name="40% - Accent6 2 3 2 2 4 2" xfId="14895"/>
    <cellStyle name="40% - Accent6 2 3 2 2 5" xfId="14888"/>
    <cellStyle name="40% - Accent6 2 3 2 3" xfId="4378"/>
    <cellStyle name="40% - Accent6 2 3 2 3 2" xfId="4379"/>
    <cellStyle name="40% - Accent6 2 3 2 3 2 2" xfId="4380"/>
    <cellStyle name="40% - Accent6 2 3 2 3 2 2 2" xfId="4381"/>
    <cellStyle name="40% - Accent6 2 3 2 3 2 2 2 2" xfId="14899"/>
    <cellStyle name="40% - Accent6 2 3 2 3 2 2 3" xfId="14898"/>
    <cellStyle name="40% - Accent6 2 3 2 3 2 3" xfId="4382"/>
    <cellStyle name="40% - Accent6 2 3 2 3 2 3 2" xfId="14900"/>
    <cellStyle name="40% - Accent6 2 3 2 3 2 4" xfId="14897"/>
    <cellStyle name="40% - Accent6 2 3 2 3 3" xfId="4383"/>
    <cellStyle name="40% - Accent6 2 3 2 3 3 2" xfId="4384"/>
    <cellStyle name="40% - Accent6 2 3 2 3 3 2 2" xfId="14902"/>
    <cellStyle name="40% - Accent6 2 3 2 3 3 3" xfId="14901"/>
    <cellStyle name="40% - Accent6 2 3 2 3 4" xfId="4385"/>
    <cellStyle name="40% - Accent6 2 3 2 3 4 2" xfId="14903"/>
    <cellStyle name="40% - Accent6 2 3 2 3 5" xfId="14896"/>
    <cellStyle name="40% - Accent6 2 3 2 4" xfId="4386"/>
    <cellStyle name="40% - Accent6 2 3 2 4 2" xfId="4387"/>
    <cellStyle name="40% - Accent6 2 3 2 4 2 2" xfId="4388"/>
    <cellStyle name="40% - Accent6 2 3 2 4 2 2 2" xfId="4389"/>
    <cellStyle name="40% - Accent6 2 3 2 4 2 2 2 2" xfId="14907"/>
    <cellStyle name="40% - Accent6 2 3 2 4 2 2 3" xfId="14906"/>
    <cellStyle name="40% - Accent6 2 3 2 4 2 3" xfId="4390"/>
    <cellStyle name="40% - Accent6 2 3 2 4 2 3 2" xfId="14908"/>
    <cellStyle name="40% - Accent6 2 3 2 4 2 4" xfId="14905"/>
    <cellStyle name="40% - Accent6 2 3 2 4 3" xfId="4391"/>
    <cellStyle name="40% - Accent6 2 3 2 4 3 2" xfId="4392"/>
    <cellStyle name="40% - Accent6 2 3 2 4 3 2 2" xfId="14910"/>
    <cellStyle name="40% - Accent6 2 3 2 4 3 3" xfId="14909"/>
    <cellStyle name="40% - Accent6 2 3 2 4 4" xfId="4393"/>
    <cellStyle name="40% - Accent6 2 3 2 4 4 2" xfId="14911"/>
    <cellStyle name="40% - Accent6 2 3 2 4 5" xfId="14904"/>
    <cellStyle name="40% - Accent6 2 3 2 5" xfId="4394"/>
    <cellStyle name="40% - Accent6 2 3 2 5 2" xfId="4395"/>
    <cellStyle name="40% - Accent6 2 3 2 5 2 2" xfId="4396"/>
    <cellStyle name="40% - Accent6 2 3 2 5 2 2 2" xfId="14914"/>
    <cellStyle name="40% - Accent6 2 3 2 5 2 3" xfId="14913"/>
    <cellStyle name="40% - Accent6 2 3 2 5 3" xfId="4397"/>
    <cellStyle name="40% - Accent6 2 3 2 5 3 2" xfId="14915"/>
    <cellStyle name="40% - Accent6 2 3 2 5 4" xfId="14912"/>
    <cellStyle name="40% - Accent6 2 3 2 6" xfId="4398"/>
    <cellStyle name="40% - Accent6 2 3 2 6 2" xfId="4399"/>
    <cellStyle name="40% - Accent6 2 3 2 6 2 2" xfId="14917"/>
    <cellStyle name="40% - Accent6 2 3 2 6 3" xfId="14916"/>
    <cellStyle name="40% - Accent6 2 3 2 7" xfId="4400"/>
    <cellStyle name="40% - Accent6 2 3 2 7 2" xfId="4401"/>
    <cellStyle name="40% - Accent6 2 3 2 7 2 2" xfId="14919"/>
    <cellStyle name="40% - Accent6 2 3 2 7 3" xfId="14918"/>
    <cellStyle name="40% - Accent6 2 3 2 8" xfId="4402"/>
    <cellStyle name="40% - Accent6 2 3 2 8 2" xfId="14920"/>
    <cellStyle name="40% - Accent6 2 3 2 9" xfId="14887"/>
    <cellStyle name="40% - Accent6 2 3 3" xfId="4403"/>
    <cellStyle name="40% - Accent6 2 3 3 2" xfId="4404"/>
    <cellStyle name="40% - Accent6 2 3 3 2 2" xfId="4405"/>
    <cellStyle name="40% - Accent6 2 3 3 2 2 2" xfId="4406"/>
    <cellStyle name="40% - Accent6 2 3 3 2 2 2 2" xfId="14924"/>
    <cellStyle name="40% - Accent6 2 3 3 2 2 3" xfId="14923"/>
    <cellStyle name="40% - Accent6 2 3 3 2 3" xfId="4407"/>
    <cellStyle name="40% - Accent6 2 3 3 2 3 2" xfId="14925"/>
    <cellStyle name="40% - Accent6 2 3 3 2 4" xfId="14922"/>
    <cellStyle name="40% - Accent6 2 3 3 3" xfId="4408"/>
    <cellStyle name="40% - Accent6 2 3 3 3 2" xfId="4409"/>
    <cellStyle name="40% - Accent6 2 3 3 3 2 2" xfId="14927"/>
    <cellStyle name="40% - Accent6 2 3 3 3 3" xfId="14926"/>
    <cellStyle name="40% - Accent6 2 3 3 4" xfId="4410"/>
    <cellStyle name="40% - Accent6 2 3 3 4 2" xfId="14928"/>
    <cellStyle name="40% - Accent6 2 3 3 5" xfId="14921"/>
    <cellStyle name="40% - Accent6 2 3 4" xfId="4411"/>
    <cellStyle name="40% - Accent6 2 3 4 2" xfId="4412"/>
    <cellStyle name="40% - Accent6 2 3 4 2 2" xfId="4413"/>
    <cellStyle name="40% - Accent6 2 3 4 2 2 2" xfId="4414"/>
    <cellStyle name="40% - Accent6 2 3 4 2 2 2 2" xfId="14932"/>
    <cellStyle name="40% - Accent6 2 3 4 2 2 3" xfId="14931"/>
    <cellStyle name="40% - Accent6 2 3 4 2 3" xfId="4415"/>
    <cellStyle name="40% - Accent6 2 3 4 2 3 2" xfId="14933"/>
    <cellStyle name="40% - Accent6 2 3 4 2 4" xfId="14930"/>
    <cellStyle name="40% - Accent6 2 3 4 3" xfId="4416"/>
    <cellStyle name="40% - Accent6 2 3 4 3 2" xfId="4417"/>
    <cellStyle name="40% - Accent6 2 3 4 3 2 2" xfId="14935"/>
    <cellStyle name="40% - Accent6 2 3 4 3 3" xfId="14934"/>
    <cellStyle name="40% - Accent6 2 3 4 4" xfId="4418"/>
    <cellStyle name="40% - Accent6 2 3 4 4 2" xfId="14936"/>
    <cellStyle name="40% - Accent6 2 3 4 5" xfId="14929"/>
    <cellStyle name="40% - Accent6 2 3 5" xfId="4419"/>
    <cellStyle name="40% - Accent6 2 3 5 2" xfId="4420"/>
    <cellStyle name="40% - Accent6 2 3 5 2 2" xfId="4421"/>
    <cellStyle name="40% - Accent6 2 3 5 2 2 2" xfId="4422"/>
    <cellStyle name="40% - Accent6 2 3 5 2 2 2 2" xfId="14940"/>
    <cellStyle name="40% - Accent6 2 3 5 2 2 3" xfId="14939"/>
    <cellStyle name="40% - Accent6 2 3 5 2 3" xfId="4423"/>
    <cellStyle name="40% - Accent6 2 3 5 2 3 2" xfId="14941"/>
    <cellStyle name="40% - Accent6 2 3 5 2 4" xfId="14938"/>
    <cellStyle name="40% - Accent6 2 3 5 3" xfId="4424"/>
    <cellStyle name="40% - Accent6 2 3 5 3 2" xfId="4425"/>
    <cellStyle name="40% - Accent6 2 3 5 3 2 2" xfId="14943"/>
    <cellStyle name="40% - Accent6 2 3 5 3 3" xfId="14942"/>
    <cellStyle name="40% - Accent6 2 3 5 4" xfId="4426"/>
    <cellStyle name="40% - Accent6 2 3 5 4 2" xfId="14944"/>
    <cellStyle name="40% - Accent6 2 3 5 5" xfId="14937"/>
    <cellStyle name="40% - Accent6 2 3 6" xfId="4427"/>
    <cellStyle name="40% - Accent6 2 3 6 2" xfId="4428"/>
    <cellStyle name="40% - Accent6 2 3 6 2 2" xfId="4429"/>
    <cellStyle name="40% - Accent6 2 3 6 2 2 2" xfId="14947"/>
    <cellStyle name="40% - Accent6 2 3 6 2 3" xfId="14946"/>
    <cellStyle name="40% - Accent6 2 3 6 3" xfId="4430"/>
    <cellStyle name="40% - Accent6 2 3 6 3 2" xfId="14948"/>
    <cellStyle name="40% - Accent6 2 3 6 4" xfId="14945"/>
    <cellStyle name="40% - Accent6 2 3 7" xfId="4431"/>
    <cellStyle name="40% - Accent6 2 3 7 2" xfId="4432"/>
    <cellStyle name="40% - Accent6 2 3 7 2 2" xfId="14950"/>
    <cellStyle name="40% - Accent6 2 3 7 3" xfId="14949"/>
    <cellStyle name="40% - Accent6 2 3 8" xfId="4433"/>
    <cellStyle name="40% - Accent6 2 3 8 2" xfId="4434"/>
    <cellStyle name="40% - Accent6 2 3 8 2 2" xfId="14952"/>
    <cellStyle name="40% - Accent6 2 3 8 3" xfId="14951"/>
    <cellStyle name="40% - Accent6 2 3 9" xfId="4435"/>
    <cellStyle name="40% - Accent6 2 3 9 2" xfId="14953"/>
    <cellStyle name="40% - Accent6 2 4" xfId="4436"/>
    <cellStyle name="40% - Accent6 2 4 2" xfId="4437"/>
    <cellStyle name="40% - Accent6 2 4 2 2" xfId="4438"/>
    <cellStyle name="40% - Accent6 2 4 2 2 2" xfId="4439"/>
    <cellStyle name="40% - Accent6 2 4 2 2 2 2" xfId="4440"/>
    <cellStyle name="40% - Accent6 2 4 2 2 2 2 2" xfId="14958"/>
    <cellStyle name="40% - Accent6 2 4 2 2 2 3" xfId="14957"/>
    <cellStyle name="40% - Accent6 2 4 2 2 3" xfId="4441"/>
    <cellStyle name="40% - Accent6 2 4 2 2 3 2" xfId="14959"/>
    <cellStyle name="40% - Accent6 2 4 2 2 4" xfId="14956"/>
    <cellStyle name="40% - Accent6 2 4 2 3" xfId="4442"/>
    <cellStyle name="40% - Accent6 2 4 2 3 2" xfId="4443"/>
    <cellStyle name="40% - Accent6 2 4 2 3 2 2" xfId="14961"/>
    <cellStyle name="40% - Accent6 2 4 2 3 3" xfId="14960"/>
    <cellStyle name="40% - Accent6 2 4 2 4" xfId="4444"/>
    <cellStyle name="40% - Accent6 2 4 2 4 2" xfId="14962"/>
    <cellStyle name="40% - Accent6 2 4 2 5" xfId="14955"/>
    <cellStyle name="40% - Accent6 2 4 3" xfId="4445"/>
    <cellStyle name="40% - Accent6 2 4 3 2" xfId="4446"/>
    <cellStyle name="40% - Accent6 2 4 3 2 2" xfId="4447"/>
    <cellStyle name="40% - Accent6 2 4 3 2 2 2" xfId="4448"/>
    <cellStyle name="40% - Accent6 2 4 3 2 2 2 2" xfId="14966"/>
    <cellStyle name="40% - Accent6 2 4 3 2 2 3" xfId="14965"/>
    <cellStyle name="40% - Accent6 2 4 3 2 3" xfId="4449"/>
    <cellStyle name="40% - Accent6 2 4 3 2 3 2" xfId="14967"/>
    <cellStyle name="40% - Accent6 2 4 3 2 4" xfId="14964"/>
    <cellStyle name="40% - Accent6 2 4 3 3" xfId="4450"/>
    <cellStyle name="40% - Accent6 2 4 3 3 2" xfId="4451"/>
    <cellStyle name="40% - Accent6 2 4 3 3 2 2" xfId="14969"/>
    <cellStyle name="40% - Accent6 2 4 3 3 3" xfId="14968"/>
    <cellStyle name="40% - Accent6 2 4 3 4" xfId="4452"/>
    <cellStyle name="40% - Accent6 2 4 3 4 2" xfId="14970"/>
    <cellStyle name="40% - Accent6 2 4 3 5" xfId="14963"/>
    <cellStyle name="40% - Accent6 2 4 4" xfId="4453"/>
    <cellStyle name="40% - Accent6 2 4 4 2" xfId="4454"/>
    <cellStyle name="40% - Accent6 2 4 4 2 2" xfId="4455"/>
    <cellStyle name="40% - Accent6 2 4 4 2 2 2" xfId="4456"/>
    <cellStyle name="40% - Accent6 2 4 4 2 2 2 2" xfId="14974"/>
    <cellStyle name="40% - Accent6 2 4 4 2 2 3" xfId="14973"/>
    <cellStyle name="40% - Accent6 2 4 4 2 3" xfId="4457"/>
    <cellStyle name="40% - Accent6 2 4 4 2 3 2" xfId="14975"/>
    <cellStyle name="40% - Accent6 2 4 4 2 4" xfId="14972"/>
    <cellStyle name="40% - Accent6 2 4 4 3" xfId="4458"/>
    <cellStyle name="40% - Accent6 2 4 4 3 2" xfId="4459"/>
    <cellStyle name="40% - Accent6 2 4 4 3 2 2" xfId="14977"/>
    <cellStyle name="40% - Accent6 2 4 4 3 3" xfId="14976"/>
    <cellStyle name="40% - Accent6 2 4 4 4" xfId="4460"/>
    <cellStyle name="40% - Accent6 2 4 4 4 2" xfId="14978"/>
    <cellStyle name="40% - Accent6 2 4 4 5" xfId="14971"/>
    <cellStyle name="40% - Accent6 2 4 5" xfId="4461"/>
    <cellStyle name="40% - Accent6 2 4 5 2" xfId="4462"/>
    <cellStyle name="40% - Accent6 2 4 5 2 2" xfId="4463"/>
    <cellStyle name="40% - Accent6 2 4 5 2 2 2" xfId="14981"/>
    <cellStyle name="40% - Accent6 2 4 5 2 3" xfId="14980"/>
    <cellStyle name="40% - Accent6 2 4 5 3" xfId="4464"/>
    <cellStyle name="40% - Accent6 2 4 5 3 2" xfId="14982"/>
    <cellStyle name="40% - Accent6 2 4 5 4" xfId="14979"/>
    <cellStyle name="40% - Accent6 2 4 6" xfId="4465"/>
    <cellStyle name="40% - Accent6 2 4 6 2" xfId="4466"/>
    <cellStyle name="40% - Accent6 2 4 6 2 2" xfId="14984"/>
    <cellStyle name="40% - Accent6 2 4 6 3" xfId="14983"/>
    <cellStyle name="40% - Accent6 2 4 7" xfId="4467"/>
    <cellStyle name="40% - Accent6 2 4 7 2" xfId="4468"/>
    <cellStyle name="40% - Accent6 2 4 7 2 2" xfId="14986"/>
    <cellStyle name="40% - Accent6 2 4 7 3" xfId="14985"/>
    <cellStyle name="40% - Accent6 2 4 8" xfId="4469"/>
    <cellStyle name="40% - Accent6 2 4 8 2" xfId="14987"/>
    <cellStyle name="40% - Accent6 2 4 9" xfId="14954"/>
    <cellStyle name="40% - Accent6 2 5" xfId="4470"/>
    <cellStyle name="40% - Accent6 2 5 2" xfId="4471"/>
    <cellStyle name="40% - Accent6 2 5 2 2" xfId="4472"/>
    <cellStyle name="40% - Accent6 2 5 2 2 2" xfId="4473"/>
    <cellStyle name="40% - Accent6 2 5 2 2 2 2" xfId="4474"/>
    <cellStyle name="40% - Accent6 2 5 2 2 2 2 2" xfId="14992"/>
    <cellStyle name="40% - Accent6 2 5 2 2 2 3" xfId="14991"/>
    <cellStyle name="40% - Accent6 2 5 2 2 3" xfId="4475"/>
    <cellStyle name="40% - Accent6 2 5 2 2 3 2" xfId="14993"/>
    <cellStyle name="40% - Accent6 2 5 2 2 4" xfId="14990"/>
    <cellStyle name="40% - Accent6 2 5 2 3" xfId="4476"/>
    <cellStyle name="40% - Accent6 2 5 2 3 2" xfId="4477"/>
    <cellStyle name="40% - Accent6 2 5 2 3 2 2" xfId="14995"/>
    <cellStyle name="40% - Accent6 2 5 2 3 3" xfId="14994"/>
    <cellStyle name="40% - Accent6 2 5 2 4" xfId="4478"/>
    <cellStyle name="40% - Accent6 2 5 2 4 2" xfId="14996"/>
    <cellStyle name="40% - Accent6 2 5 2 5" xfId="14989"/>
    <cellStyle name="40% - Accent6 2 5 3" xfId="4479"/>
    <cellStyle name="40% - Accent6 2 5 3 2" xfId="4480"/>
    <cellStyle name="40% - Accent6 2 5 3 2 2" xfId="4481"/>
    <cellStyle name="40% - Accent6 2 5 3 2 2 2" xfId="4482"/>
    <cellStyle name="40% - Accent6 2 5 3 2 2 2 2" xfId="15000"/>
    <cellStyle name="40% - Accent6 2 5 3 2 2 3" xfId="14999"/>
    <cellStyle name="40% - Accent6 2 5 3 2 3" xfId="4483"/>
    <cellStyle name="40% - Accent6 2 5 3 2 3 2" xfId="15001"/>
    <cellStyle name="40% - Accent6 2 5 3 2 4" xfId="14998"/>
    <cellStyle name="40% - Accent6 2 5 3 3" xfId="4484"/>
    <cellStyle name="40% - Accent6 2 5 3 3 2" xfId="4485"/>
    <cellStyle name="40% - Accent6 2 5 3 3 2 2" xfId="15003"/>
    <cellStyle name="40% - Accent6 2 5 3 3 3" xfId="15002"/>
    <cellStyle name="40% - Accent6 2 5 3 4" xfId="4486"/>
    <cellStyle name="40% - Accent6 2 5 3 4 2" xfId="15004"/>
    <cellStyle name="40% - Accent6 2 5 3 5" xfId="14997"/>
    <cellStyle name="40% - Accent6 2 5 4" xfId="4487"/>
    <cellStyle name="40% - Accent6 2 5 4 2" xfId="4488"/>
    <cellStyle name="40% - Accent6 2 5 4 2 2" xfId="4489"/>
    <cellStyle name="40% - Accent6 2 5 4 2 2 2" xfId="15007"/>
    <cellStyle name="40% - Accent6 2 5 4 2 3" xfId="15006"/>
    <cellStyle name="40% - Accent6 2 5 4 3" xfId="4490"/>
    <cellStyle name="40% - Accent6 2 5 4 3 2" xfId="15008"/>
    <cellStyle name="40% - Accent6 2 5 4 4" xfId="15005"/>
    <cellStyle name="40% - Accent6 2 5 5" xfId="4491"/>
    <cellStyle name="40% - Accent6 2 5 5 2" xfId="4492"/>
    <cellStyle name="40% - Accent6 2 5 5 2 2" xfId="15010"/>
    <cellStyle name="40% - Accent6 2 5 5 3" xfId="15009"/>
    <cellStyle name="40% - Accent6 2 5 6" xfId="4493"/>
    <cellStyle name="40% - Accent6 2 5 6 2" xfId="15011"/>
    <cellStyle name="40% - Accent6 2 5 7" xfId="14988"/>
    <cellStyle name="40% - Accent6 2 6" xfId="4494"/>
    <cellStyle name="40% - Accent6 2 6 2" xfId="15012"/>
    <cellStyle name="40% - Accent6 2 7" xfId="4495"/>
    <cellStyle name="40% - Accent6 2 7 2" xfId="15013"/>
    <cellStyle name="40% - Accent6 2 8" xfId="4496"/>
    <cellStyle name="40% - Accent6 2 8 2" xfId="15014"/>
    <cellStyle name="40% - Accent6 2 9" xfId="4497"/>
    <cellStyle name="40% - Accent6 2 9 2" xfId="15015"/>
    <cellStyle name="40% - Accent6 3" xfId="4498"/>
    <cellStyle name="40% - Accent6 3 10" xfId="4499"/>
    <cellStyle name="40% - Accent6 3 10 2" xfId="4500"/>
    <cellStyle name="40% - Accent6 3 10 2 2" xfId="15018"/>
    <cellStyle name="40% - Accent6 3 10 3" xfId="15017"/>
    <cellStyle name="40% - Accent6 3 11" xfId="15016"/>
    <cellStyle name="40% - Accent6 3 12" xfId="10605"/>
    <cellStyle name="40% - Accent6 3 2" xfId="4501"/>
    <cellStyle name="40% - Accent6 3 2 10" xfId="15019"/>
    <cellStyle name="40% - Accent6 3 2 2" xfId="4502"/>
    <cellStyle name="40% - Accent6 3 2 3" xfId="4503"/>
    <cellStyle name="40% - Accent6 3 2 3 2" xfId="4504"/>
    <cellStyle name="40% - Accent6 3 2 3 2 2" xfId="4505"/>
    <cellStyle name="40% - Accent6 3 2 3 2 2 2" xfId="4506"/>
    <cellStyle name="40% - Accent6 3 2 3 2 2 2 2" xfId="15023"/>
    <cellStyle name="40% - Accent6 3 2 3 2 2 3" xfId="15022"/>
    <cellStyle name="40% - Accent6 3 2 3 2 3" xfId="4507"/>
    <cellStyle name="40% - Accent6 3 2 3 2 3 2" xfId="15024"/>
    <cellStyle name="40% - Accent6 3 2 3 2 4" xfId="15021"/>
    <cellStyle name="40% - Accent6 3 2 3 3" xfId="4508"/>
    <cellStyle name="40% - Accent6 3 2 3 3 2" xfId="4509"/>
    <cellStyle name="40% - Accent6 3 2 3 3 2 2" xfId="15026"/>
    <cellStyle name="40% - Accent6 3 2 3 3 3" xfId="15025"/>
    <cellStyle name="40% - Accent6 3 2 3 4" xfId="4510"/>
    <cellStyle name="40% - Accent6 3 2 3 4 2" xfId="15027"/>
    <cellStyle name="40% - Accent6 3 2 3 5" xfId="15020"/>
    <cellStyle name="40% - Accent6 3 2 4" xfId="4511"/>
    <cellStyle name="40% - Accent6 3 2 4 2" xfId="4512"/>
    <cellStyle name="40% - Accent6 3 2 4 2 2" xfId="4513"/>
    <cellStyle name="40% - Accent6 3 2 4 2 2 2" xfId="4514"/>
    <cellStyle name="40% - Accent6 3 2 4 2 2 2 2" xfId="15031"/>
    <cellStyle name="40% - Accent6 3 2 4 2 2 3" xfId="15030"/>
    <cellStyle name="40% - Accent6 3 2 4 2 3" xfId="4515"/>
    <cellStyle name="40% - Accent6 3 2 4 2 3 2" xfId="15032"/>
    <cellStyle name="40% - Accent6 3 2 4 2 4" xfId="15029"/>
    <cellStyle name="40% - Accent6 3 2 4 3" xfId="4516"/>
    <cellStyle name="40% - Accent6 3 2 4 3 2" xfId="4517"/>
    <cellStyle name="40% - Accent6 3 2 4 3 2 2" xfId="15034"/>
    <cellStyle name="40% - Accent6 3 2 4 3 3" xfId="15033"/>
    <cellStyle name="40% - Accent6 3 2 4 4" xfId="4518"/>
    <cellStyle name="40% - Accent6 3 2 4 4 2" xfId="15035"/>
    <cellStyle name="40% - Accent6 3 2 4 5" xfId="15028"/>
    <cellStyle name="40% - Accent6 3 2 5" xfId="4519"/>
    <cellStyle name="40% - Accent6 3 2 5 2" xfId="4520"/>
    <cellStyle name="40% - Accent6 3 2 5 2 2" xfId="4521"/>
    <cellStyle name="40% - Accent6 3 2 5 2 2 2" xfId="4522"/>
    <cellStyle name="40% - Accent6 3 2 5 2 2 2 2" xfId="15039"/>
    <cellStyle name="40% - Accent6 3 2 5 2 2 3" xfId="15038"/>
    <cellStyle name="40% - Accent6 3 2 5 2 3" xfId="4523"/>
    <cellStyle name="40% - Accent6 3 2 5 2 3 2" xfId="15040"/>
    <cellStyle name="40% - Accent6 3 2 5 2 4" xfId="15037"/>
    <cellStyle name="40% - Accent6 3 2 5 3" xfId="4524"/>
    <cellStyle name="40% - Accent6 3 2 5 3 2" xfId="4525"/>
    <cellStyle name="40% - Accent6 3 2 5 3 2 2" xfId="15042"/>
    <cellStyle name="40% - Accent6 3 2 5 3 3" xfId="15041"/>
    <cellStyle name="40% - Accent6 3 2 5 4" xfId="4526"/>
    <cellStyle name="40% - Accent6 3 2 5 4 2" xfId="15043"/>
    <cellStyle name="40% - Accent6 3 2 5 5" xfId="15036"/>
    <cellStyle name="40% - Accent6 3 2 6" xfId="4527"/>
    <cellStyle name="40% - Accent6 3 2 6 2" xfId="4528"/>
    <cellStyle name="40% - Accent6 3 2 6 2 2" xfId="4529"/>
    <cellStyle name="40% - Accent6 3 2 6 2 2 2" xfId="15046"/>
    <cellStyle name="40% - Accent6 3 2 6 2 3" xfId="15045"/>
    <cellStyle name="40% - Accent6 3 2 6 3" xfId="4530"/>
    <cellStyle name="40% - Accent6 3 2 6 3 2" xfId="15047"/>
    <cellStyle name="40% - Accent6 3 2 6 4" xfId="15044"/>
    <cellStyle name="40% - Accent6 3 2 7" xfId="4531"/>
    <cellStyle name="40% - Accent6 3 2 7 2" xfId="4532"/>
    <cellStyle name="40% - Accent6 3 2 7 2 2" xfId="15049"/>
    <cellStyle name="40% - Accent6 3 2 7 3" xfId="15048"/>
    <cellStyle name="40% - Accent6 3 2 8" xfId="4533"/>
    <cellStyle name="40% - Accent6 3 2 8 2" xfId="4534"/>
    <cellStyle name="40% - Accent6 3 2 8 2 2" xfId="15051"/>
    <cellStyle name="40% - Accent6 3 2 8 3" xfId="15050"/>
    <cellStyle name="40% - Accent6 3 2 9" xfId="4535"/>
    <cellStyle name="40% - Accent6 3 2 9 2" xfId="15052"/>
    <cellStyle name="40% - Accent6 3 3" xfId="4536"/>
    <cellStyle name="40% - Accent6 3 4" xfId="4537"/>
    <cellStyle name="40% - Accent6 3 4 2" xfId="4538"/>
    <cellStyle name="40% - Accent6 3 4 2 2" xfId="4539"/>
    <cellStyle name="40% - Accent6 3 4 2 2 2" xfId="4540"/>
    <cellStyle name="40% - Accent6 3 4 2 2 2 2" xfId="4541"/>
    <cellStyle name="40% - Accent6 3 4 2 2 2 2 2" xfId="15057"/>
    <cellStyle name="40% - Accent6 3 4 2 2 2 3" xfId="15056"/>
    <cellStyle name="40% - Accent6 3 4 2 2 3" xfId="4542"/>
    <cellStyle name="40% - Accent6 3 4 2 2 3 2" xfId="15058"/>
    <cellStyle name="40% - Accent6 3 4 2 2 4" xfId="15055"/>
    <cellStyle name="40% - Accent6 3 4 2 3" xfId="4543"/>
    <cellStyle name="40% - Accent6 3 4 2 3 2" xfId="4544"/>
    <cellStyle name="40% - Accent6 3 4 2 3 2 2" xfId="15060"/>
    <cellStyle name="40% - Accent6 3 4 2 3 3" xfId="15059"/>
    <cellStyle name="40% - Accent6 3 4 2 4" xfId="4545"/>
    <cellStyle name="40% - Accent6 3 4 2 4 2" xfId="15061"/>
    <cellStyle name="40% - Accent6 3 4 2 5" xfId="15054"/>
    <cellStyle name="40% - Accent6 3 4 3" xfId="4546"/>
    <cellStyle name="40% - Accent6 3 4 3 2" xfId="4547"/>
    <cellStyle name="40% - Accent6 3 4 3 2 2" xfId="4548"/>
    <cellStyle name="40% - Accent6 3 4 3 2 2 2" xfId="4549"/>
    <cellStyle name="40% - Accent6 3 4 3 2 2 2 2" xfId="15065"/>
    <cellStyle name="40% - Accent6 3 4 3 2 2 3" xfId="15064"/>
    <cellStyle name="40% - Accent6 3 4 3 2 3" xfId="4550"/>
    <cellStyle name="40% - Accent6 3 4 3 2 3 2" xfId="15066"/>
    <cellStyle name="40% - Accent6 3 4 3 2 4" xfId="15063"/>
    <cellStyle name="40% - Accent6 3 4 3 3" xfId="4551"/>
    <cellStyle name="40% - Accent6 3 4 3 3 2" xfId="4552"/>
    <cellStyle name="40% - Accent6 3 4 3 3 2 2" xfId="15068"/>
    <cellStyle name="40% - Accent6 3 4 3 3 3" xfId="15067"/>
    <cellStyle name="40% - Accent6 3 4 3 4" xfId="4553"/>
    <cellStyle name="40% - Accent6 3 4 3 4 2" xfId="15069"/>
    <cellStyle name="40% - Accent6 3 4 3 5" xfId="15062"/>
    <cellStyle name="40% - Accent6 3 4 4" xfId="4554"/>
    <cellStyle name="40% - Accent6 3 4 4 2" xfId="4555"/>
    <cellStyle name="40% - Accent6 3 4 4 2 2" xfId="4556"/>
    <cellStyle name="40% - Accent6 3 4 4 2 2 2" xfId="15072"/>
    <cellStyle name="40% - Accent6 3 4 4 2 3" xfId="15071"/>
    <cellStyle name="40% - Accent6 3 4 4 3" xfId="4557"/>
    <cellStyle name="40% - Accent6 3 4 4 3 2" xfId="15073"/>
    <cellStyle name="40% - Accent6 3 4 4 4" xfId="15070"/>
    <cellStyle name="40% - Accent6 3 4 5" xfId="4558"/>
    <cellStyle name="40% - Accent6 3 4 5 2" xfId="4559"/>
    <cellStyle name="40% - Accent6 3 4 5 2 2" xfId="15075"/>
    <cellStyle name="40% - Accent6 3 4 5 3" xfId="15074"/>
    <cellStyle name="40% - Accent6 3 4 6" xfId="4560"/>
    <cellStyle name="40% - Accent6 3 4 6 2" xfId="4561"/>
    <cellStyle name="40% - Accent6 3 4 6 2 2" xfId="15077"/>
    <cellStyle name="40% - Accent6 3 4 6 3" xfId="15076"/>
    <cellStyle name="40% - Accent6 3 4 7" xfId="4562"/>
    <cellStyle name="40% - Accent6 3 4 7 2" xfId="15078"/>
    <cellStyle name="40% - Accent6 3 4 8" xfId="15053"/>
    <cellStyle name="40% - Accent6 3 5" xfId="4563"/>
    <cellStyle name="40% - Accent6 3 5 2" xfId="4564"/>
    <cellStyle name="40% - Accent6 3 5 2 2" xfId="4565"/>
    <cellStyle name="40% - Accent6 3 5 2 2 2" xfId="4566"/>
    <cellStyle name="40% - Accent6 3 5 2 2 2 2" xfId="15082"/>
    <cellStyle name="40% - Accent6 3 5 2 2 3" xfId="15081"/>
    <cellStyle name="40% - Accent6 3 5 2 3" xfId="4567"/>
    <cellStyle name="40% - Accent6 3 5 2 3 2" xfId="15083"/>
    <cellStyle name="40% - Accent6 3 5 2 4" xfId="15080"/>
    <cellStyle name="40% - Accent6 3 5 3" xfId="4568"/>
    <cellStyle name="40% - Accent6 3 5 3 2" xfId="4569"/>
    <cellStyle name="40% - Accent6 3 5 3 2 2" xfId="15085"/>
    <cellStyle name="40% - Accent6 3 5 3 3" xfId="15084"/>
    <cellStyle name="40% - Accent6 3 5 4" xfId="4570"/>
    <cellStyle name="40% - Accent6 3 5 4 2" xfId="15086"/>
    <cellStyle name="40% - Accent6 3 5 5" xfId="15079"/>
    <cellStyle name="40% - Accent6 3 6" xfId="4571"/>
    <cellStyle name="40% - Accent6 3 6 2" xfId="4572"/>
    <cellStyle name="40% - Accent6 3 6 2 2" xfId="4573"/>
    <cellStyle name="40% - Accent6 3 6 2 2 2" xfId="4574"/>
    <cellStyle name="40% - Accent6 3 6 2 2 2 2" xfId="15090"/>
    <cellStyle name="40% - Accent6 3 6 2 2 3" xfId="15089"/>
    <cellStyle name="40% - Accent6 3 6 2 3" xfId="4575"/>
    <cellStyle name="40% - Accent6 3 6 2 3 2" xfId="15091"/>
    <cellStyle name="40% - Accent6 3 6 2 4" xfId="15088"/>
    <cellStyle name="40% - Accent6 3 6 3" xfId="4576"/>
    <cellStyle name="40% - Accent6 3 6 3 2" xfId="4577"/>
    <cellStyle name="40% - Accent6 3 6 3 2 2" xfId="15093"/>
    <cellStyle name="40% - Accent6 3 6 3 3" xfId="15092"/>
    <cellStyle name="40% - Accent6 3 6 4" xfId="4578"/>
    <cellStyle name="40% - Accent6 3 6 4 2" xfId="15094"/>
    <cellStyle name="40% - Accent6 3 6 5" xfId="15087"/>
    <cellStyle name="40% - Accent6 3 7" xfId="4579"/>
    <cellStyle name="40% - Accent6 3 7 2" xfId="4580"/>
    <cellStyle name="40% - Accent6 3 7 2 2" xfId="4581"/>
    <cellStyle name="40% - Accent6 3 7 2 2 2" xfId="4582"/>
    <cellStyle name="40% - Accent6 3 7 2 2 2 2" xfId="15098"/>
    <cellStyle name="40% - Accent6 3 7 2 2 3" xfId="15097"/>
    <cellStyle name="40% - Accent6 3 7 2 3" xfId="4583"/>
    <cellStyle name="40% - Accent6 3 7 2 3 2" xfId="15099"/>
    <cellStyle name="40% - Accent6 3 7 2 4" xfId="15096"/>
    <cellStyle name="40% - Accent6 3 7 3" xfId="4584"/>
    <cellStyle name="40% - Accent6 3 7 3 2" xfId="4585"/>
    <cellStyle name="40% - Accent6 3 7 3 2 2" xfId="15101"/>
    <cellStyle name="40% - Accent6 3 7 3 3" xfId="15100"/>
    <cellStyle name="40% - Accent6 3 7 4" xfId="4586"/>
    <cellStyle name="40% - Accent6 3 7 4 2" xfId="15102"/>
    <cellStyle name="40% - Accent6 3 7 5" xfId="15095"/>
    <cellStyle name="40% - Accent6 3 8" xfId="4587"/>
    <cellStyle name="40% - Accent6 3 8 2" xfId="4588"/>
    <cellStyle name="40% - Accent6 3 8 2 2" xfId="4589"/>
    <cellStyle name="40% - Accent6 3 8 2 2 2" xfId="15105"/>
    <cellStyle name="40% - Accent6 3 8 2 3" xfId="15104"/>
    <cellStyle name="40% - Accent6 3 8 3" xfId="4590"/>
    <cellStyle name="40% - Accent6 3 8 3 2" xfId="15106"/>
    <cellStyle name="40% - Accent6 3 8 4" xfId="15103"/>
    <cellStyle name="40% - Accent6 3 9" xfId="4591"/>
    <cellStyle name="40% - Accent6 3 9 2" xfId="4592"/>
    <cellStyle name="40% - Accent6 3 9 2 2" xfId="15108"/>
    <cellStyle name="40% - Accent6 3 9 3" xfId="15107"/>
    <cellStyle name="40% - Accent6 4" xfId="4593"/>
    <cellStyle name="40% - Accent6 4 10" xfId="15109"/>
    <cellStyle name="40% - Accent6 4 11" xfId="10765"/>
    <cellStyle name="40% - Accent6 4 2" xfId="4594"/>
    <cellStyle name="40% - Accent6 4 2 2" xfId="4595"/>
    <cellStyle name="40% - Accent6 4 2 2 2" xfId="4596"/>
    <cellStyle name="40% - Accent6 4 2 2 2 2" xfId="4597"/>
    <cellStyle name="40% - Accent6 4 2 2 2 2 2" xfId="4598"/>
    <cellStyle name="40% - Accent6 4 2 2 2 2 2 2" xfId="15114"/>
    <cellStyle name="40% - Accent6 4 2 2 2 2 3" xfId="15113"/>
    <cellStyle name="40% - Accent6 4 2 2 2 3" xfId="4599"/>
    <cellStyle name="40% - Accent6 4 2 2 2 3 2" xfId="15115"/>
    <cellStyle name="40% - Accent6 4 2 2 2 4" xfId="15112"/>
    <cellStyle name="40% - Accent6 4 2 2 3" xfId="4600"/>
    <cellStyle name="40% - Accent6 4 2 2 3 2" xfId="4601"/>
    <cellStyle name="40% - Accent6 4 2 2 3 2 2" xfId="15117"/>
    <cellStyle name="40% - Accent6 4 2 2 3 3" xfId="15116"/>
    <cellStyle name="40% - Accent6 4 2 2 4" xfId="4602"/>
    <cellStyle name="40% - Accent6 4 2 2 4 2" xfId="15118"/>
    <cellStyle name="40% - Accent6 4 2 2 5" xfId="15111"/>
    <cellStyle name="40% - Accent6 4 2 3" xfId="4603"/>
    <cellStyle name="40% - Accent6 4 2 3 2" xfId="4604"/>
    <cellStyle name="40% - Accent6 4 2 3 2 2" xfId="4605"/>
    <cellStyle name="40% - Accent6 4 2 3 2 2 2" xfId="4606"/>
    <cellStyle name="40% - Accent6 4 2 3 2 2 2 2" xfId="15122"/>
    <cellStyle name="40% - Accent6 4 2 3 2 2 3" xfId="15121"/>
    <cellStyle name="40% - Accent6 4 2 3 2 3" xfId="4607"/>
    <cellStyle name="40% - Accent6 4 2 3 2 3 2" xfId="15123"/>
    <cellStyle name="40% - Accent6 4 2 3 2 4" xfId="15120"/>
    <cellStyle name="40% - Accent6 4 2 3 3" xfId="4608"/>
    <cellStyle name="40% - Accent6 4 2 3 3 2" xfId="4609"/>
    <cellStyle name="40% - Accent6 4 2 3 3 2 2" xfId="15125"/>
    <cellStyle name="40% - Accent6 4 2 3 3 3" xfId="15124"/>
    <cellStyle name="40% - Accent6 4 2 3 4" xfId="4610"/>
    <cellStyle name="40% - Accent6 4 2 3 4 2" xfId="15126"/>
    <cellStyle name="40% - Accent6 4 2 3 5" xfId="15119"/>
    <cellStyle name="40% - Accent6 4 2 4" xfId="4611"/>
    <cellStyle name="40% - Accent6 4 2 4 2" xfId="4612"/>
    <cellStyle name="40% - Accent6 4 2 4 2 2" xfId="4613"/>
    <cellStyle name="40% - Accent6 4 2 4 2 2 2" xfId="4614"/>
    <cellStyle name="40% - Accent6 4 2 4 2 2 2 2" xfId="15130"/>
    <cellStyle name="40% - Accent6 4 2 4 2 2 3" xfId="15129"/>
    <cellStyle name="40% - Accent6 4 2 4 2 3" xfId="4615"/>
    <cellStyle name="40% - Accent6 4 2 4 2 3 2" xfId="15131"/>
    <cellStyle name="40% - Accent6 4 2 4 2 4" xfId="15128"/>
    <cellStyle name="40% - Accent6 4 2 4 3" xfId="4616"/>
    <cellStyle name="40% - Accent6 4 2 4 3 2" xfId="4617"/>
    <cellStyle name="40% - Accent6 4 2 4 3 2 2" xfId="15133"/>
    <cellStyle name="40% - Accent6 4 2 4 3 3" xfId="15132"/>
    <cellStyle name="40% - Accent6 4 2 4 4" xfId="4618"/>
    <cellStyle name="40% - Accent6 4 2 4 4 2" xfId="15134"/>
    <cellStyle name="40% - Accent6 4 2 4 5" xfId="15127"/>
    <cellStyle name="40% - Accent6 4 2 5" xfId="4619"/>
    <cellStyle name="40% - Accent6 4 2 5 2" xfId="4620"/>
    <cellStyle name="40% - Accent6 4 2 5 2 2" xfId="4621"/>
    <cellStyle name="40% - Accent6 4 2 5 2 2 2" xfId="15137"/>
    <cellStyle name="40% - Accent6 4 2 5 2 3" xfId="15136"/>
    <cellStyle name="40% - Accent6 4 2 5 3" xfId="4622"/>
    <cellStyle name="40% - Accent6 4 2 5 3 2" xfId="15138"/>
    <cellStyle name="40% - Accent6 4 2 5 4" xfId="15135"/>
    <cellStyle name="40% - Accent6 4 2 6" xfId="4623"/>
    <cellStyle name="40% - Accent6 4 2 6 2" xfId="4624"/>
    <cellStyle name="40% - Accent6 4 2 6 2 2" xfId="15140"/>
    <cellStyle name="40% - Accent6 4 2 6 3" xfId="15139"/>
    <cellStyle name="40% - Accent6 4 2 7" xfId="4625"/>
    <cellStyle name="40% - Accent6 4 2 7 2" xfId="4626"/>
    <cellStyle name="40% - Accent6 4 2 7 2 2" xfId="15142"/>
    <cellStyle name="40% - Accent6 4 2 7 3" xfId="15141"/>
    <cellStyle name="40% - Accent6 4 2 8" xfId="4627"/>
    <cellStyle name="40% - Accent6 4 2 8 2" xfId="15143"/>
    <cellStyle name="40% - Accent6 4 2 9" xfId="15110"/>
    <cellStyle name="40% - Accent6 4 3" xfId="4628"/>
    <cellStyle name="40% - Accent6 4 4" xfId="4629"/>
    <cellStyle name="40% - Accent6 4 4 2" xfId="4630"/>
    <cellStyle name="40% - Accent6 4 4 2 2" xfId="4631"/>
    <cellStyle name="40% - Accent6 4 4 2 2 2" xfId="4632"/>
    <cellStyle name="40% - Accent6 4 4 2 2 2 2" xfId="15147"/>
    <cellStyle name="40% - Accent6 4 4 2 2 3" xfId="15146"/>
    <cellStyle name="40% - Accent6 4 4 2 3" xfId="4633"/>
    <cellStyle name="40% - Accent6 4 4 2 3 2" xfId="15148"/>
    <cellStyle name="40% - Accent6 4 4 2 4" xfId="15145"/>
    <cellStyle name="40% - Accent6 4 4 3" xfId="4634"/>
    <cellStyle name="40% - Accent6 4 4 3 2" xfId="4635"/>
    <cellStyle name="40% - Accent6 4 4 3 2 2" xfId="15150"/>
    <cellStyle name="40% - Accent6 4 4 3 3" xfId="15149"/>
    <cellStyle name="40% - Accent6 4 4 4" xfId="4636"/>
    <cellStyle name="40% - Accent6 4 4 4 2" xfId="15151"/>
    <cellStyle name="40% - Accent6 4 4 5" xfId="15144"/>
    <cellStyle name="40% - Accent6 4 5" xfId="4637"/>
    <cellStyle name="40% - Accent6 4 5 2" xfId="4638"/>
    <cellStyle name="40% - Accent6 4 5 2 2" xfId="4639"/>
    <cellStyle name="40% - Accent6 4 5 2 2 2" xfId="4640"/>
    <cellStyle name="40% - Accent6 4 5 2 2 2 2" xfId="15155"/>
    <cellStyle name="40% - Accent6 4 5 2 2 3" xfId="15154"/>
    <cellStyle name="40% - Accent6 4 5 2 3" xfId="4641"/>
    <cellStyle name="40% - Accent6 4 5 2 3 2" xfId="15156"/>
    <cellStyle name="40% - Accent6 4 5 2 4" xfId="15153"/>
    <cellStyle name="40% - Accent6 4 5 3" xfId="4642"/>
    <cellStyle name="40% - Accent6 4 5 3 2" xfId="4643"/>
    <cellStyle name="40% - Accent6 4 5 3 2 2" xfId="15158"/>
    <cellStyle name="40% - Accent6 4 5 3 3" xfId="15157"/>
    <cellStyle name="40% - Accent6 4 5 4" xfId="4644"/>
    <cellStyle name="40% - Accent6 4 5 4 2" xfId="15159"/>
    <cellStyle name="40% - Accent6 4 5 5" xfId="15152"/>
    <cellStyle name="40% - Accent6 4 6" xfId="4645"/>
    <cellStyle name="40% - Accent6 4 6 2" xfId="4646"/>
    <cellStyle name="40% - Accent6 4 6 2 2" xfId="4647"/>
    <cellStyle name="40% - Accent6 4 6 2 2 2" xfId="4648"/>
    <cellStyle name="40% - Accent6 4 6 2 2 2 2" xfId="15163"/>
    <cellStyle name="40% - Accent6 4 6 2 2 3" xfId="15162"/>
    <cellStyle name="40% - Accent6 4 6 2 3" xfId="4649"/>
    <cellStyle name="40% - Accent6 4 6 2 3 2" xfId="15164"/>
    <cellStyle name="40% - Accent6 4 6 2 4" xfId="15161"/>
    <cellStyle name="40% - Accent6 4 6 3" xfId="4650"/>
    <cellStyle name="40% - Accent6 4 6 3 2" xfId="4651"/>
    <cellStyle name="40% - Accent6 4 6 3 2 2" xfId="15166"/>
    <cellStyle name="40% - Accent6 4 6 3 3" xfId="15165"/>
    <cellStyle name="40% - Accent6 4 6 4" xfId="4652"/>
    <cellStyle name="40% - Accent6 4 6 4 2" xfId="15167"/>
    <cellStyle name="40% - Accent6 4 6 5" xfId="15160"/>
    <cellStyle name="40% - Accent6 4 7" xfId="4653"/>
    <cellStyle name="40% - Accent6 4 7 2" xfId="4654"/>
    <cellStyle name="40% - Accent6 4 7 2 2" xfId="4655"/>
    <cellStyle name="40% - Accent6 4 7 2 2 2" xfId="15170"/>
    <cellStyle name="40% - Accent6 4 7 2 3" xfId="15169"/>
    <cellStyle name="40% - Accent6 4 7 3" xfId="4656"/>
    <cellStyle name="40% - Accent6 4 7 3 2" xfId="15171"/>
    <cellStyle name="40% - Accent6 4 7 4" xfId="15168"/>
    <cellStyle name="40% - Accent6 4 8" xfId="4657"/>
    <cellStyle name="40% - Accent6 4 8 2" xfId="4658"/>
    <cellStyle name="40% - Accent6 4 8 2 2" xfId="15173"/>
    <cellStyle name="40% - Accent6 4 8 3" xfId="15172"/>
    <cellStyle name="40% - Accent6 4 9" xfId="4659"/>
    <cellStyle name="40% - Accent6 4 9 2" xfId="4660"/>
    <cellStyle name="40% - Accent6 4 9 2 2" xfId="15175"/>
    <cellStyle name="40% - Accent6 4 9 3" xfId="15174"/>
    <cellStyle name="40% - Accent6 5" xfId="4661"/>
    <cellStyle name="40% - Accent6 5 2" xfId="4662"/>
    <cellStyle name="40% - Accent6 5 2 2" xfId="4663"/>
    <cellStyle name="40% - Accent6 5 2 2 2" xfId="4664"/>
    <cellStyle name="40% - Accent6 5 2 2 2 2" xfId="4665"/>
    <cellStyle name="40% - Accent6 5 2 2 2 2 2" xfId="15180"/>
    <cellStyle name="40% - Accent6 5 2 2 2 3" xfId="15179"/>
    <cellStyle name="40% - Accent6 5 2 2 3" xfId="4666"/>
    <cellStyle name="40% - Accent6 5 2 2 3 2" xfId="15181"/>
    <cellStyle name="40% - Accent6 5 2 2 4" xfId="15178"/>
    <cellStyle name="40% - Accent6 5 2 3" xfId="4667"/>
    <cellStyle name="40% - Accent6 5 2 3 2" xfId="4668"/>
    <cellStyle name="40% - Accent6 5 2 3 2 2" xfId="15183"/>
    <cellStyle name="40% - Accent6 5 2 3 3" xfId="15182"/>
    <cellStyle name="40% - Accent6 5 2 4" xfId="4669"/>
    <cellStyle name="40% - Accent6 5 2 4 2" xfId="15184"/>
    <cellStyle name="40% - Accent6 5 2 5" xfId="15177"/>
    <cellStyle name="40% - Accent6 5 3" xfId="4670"/>
    <cellStyle name="40% - Accent6 5 3 2" xfId="4671"/>
    <cellStyle name="40% - Accent6 5 3 2 2" xfId="4672"/>
    <cellStyle name="40% - Accent6 5 3 2 2 2" xfId="4673"/>
    <cellStyle name="40% - Accent6 5 3 2 2 2 2" xfId="15188"/>
    <cellStyle name="40% - Accent6 5 3 2 2 3" xfId="15187"/>
    <cellStyle name="40% - Accent6 5 3 2 3" xfId="4674"/>
    <cellStyle name="40% - Accent6 5 3 2 3 2" xfId="15189"/>
    <cellStyle name="40% - Accent6 5 3 2 4" xfId="15186"/>
    <cellStyle name="40% - Accent6 5 3 3" xfId="4675"/>
    <cellStyle name="40% - Accent6 5 3 3 2" xfId="4676"/>
    <cellStyle name="40% - Accent6 5 3 3 2 2" xfId="15191"/>
    <cellStyle name="40% - Accent6 5 3 3 3" xfId="15190"/>
    <cellStyle name="40% - Accent6 5 3 4" xfId="4677"/>
    <cellStyle name="40% - Accent6 5 3 4 2" xfId="15192"/>
    <cellStyle name="40% - Accent6 5 3 5" xfId="15185"/>
    <cellStyle name="40% - Accent6 5 4" xfId="4678"/>
    <cellStyle name="40% - Accent6 5 4 2" xfId="4679"/>
    <cellStyle name="40% - Accent6 5 4 2 2" xfId="4680"/>
    <cellStyle name="40% - Accent6 5 4 2 2 2" xfId="4681"/>
    <cellStyle name="40% - Accent6 5 4 2 2 2 2" xfId="15196"/>
    <cellStyle name="40% - Accent6 5 4 2 2 3" xfId="15195"/>
    <cellStyle name="40% - Accent6 5 4 2 3" xfId="4682"/>
    <cellStyle name="40% - Accent6 5 4 2 3 2" xfId="15197"/>
    <cellStyle name="40% - Accent6 5 4 2 4" xfId="15194"/>
    <cellStyle name="40% - Accent6 5 4 3" xfId="4683"/>
    <cellStyle name="40% - Accent6 5 4 3 2" xfId="4684"/>
    <cellStyle name="40% - Accent6 5 4 3 2 2" xfId="15199"/>
    <cellStyle name="40% - Accent6 5 4 3 3" xfId="15198"/>
    <cellStyle name="40% - Accent6 5 4 4" xfId="4685"/>
    <cellStyle name="40% - Accent6 5 4 4 2" xfId="15200"/>
    <cellStyle name="40% - Accent6 5 4 5" xfId="15193"/>
    <cellStyle name="40% - Accent6 5 5" xfId="4686"/>
    <cellStyle name="40% - Accent6 5 5 2" xfId="4687"/>
    <cellStyle name="40% - Accent6 5 5 2 2" xfId="4688"/>
    <cellStyle name="40% - Accent6 5 5 2 2 2" xfId="15203"/>
    <cellStyle name="40% - Accent6 5 5 2 3" xfId="15202"/>
    <cellStyle name="40% - Accent6 5 5 3" xfId="4689"/>
    <cellStyle name="40% - Accent6 5 5 3 2" xfId="15204"/>
    <cellStyle name="40% - Accent6 5 5 4" xfId="15201"/>
    <cellStyle name="40% - Accent6 5 6" xfId="4690"/>
    <cellStyle name="40% - Accent6 5 6 2" xfId="4691"/>
    <cellStyle name="40% - Accent6 5 6 2 2" xfId="15206"/>
    <cellStyle name="40% - Accent6 5 6 3" xfId="15205"/>
    <cellStyle name="40% - Accent6 5 7" xfId="4692"/>
    <cellStyle name="40% - Accent6 5 7 2" xfId="4693"/>
    <cellStyle name="40% - Accent6 5 7 2 2" xfId="15208"/>
    <cellStyle name="40% - Accent6 5 7 3" xfId="15207"/>
    <cellStyle name="40% - Accent6 5 8" xfId="4694"/>
    <cellStyle name="40% - Accent6 5 8 2" xfId="15209"/>
    <cellStyle name="40% - Accent6 5 9" xfId="15176"/>
    <cellStyle name="40% - Accent6 6" xfId="4695"/>
    <cellStyle name="40% - Accent6 6 2" xfId="4696"/>
    <cellStyle name="40% - Accent6 6 2 2" xfId="4697"/>
    <cellStyle name="40% - Accent6 6 2 2 2" xfId="4698"/>
    <cellStyle name="40% - Accent6 6 2 2 2 2" xfId="15213"/>
    <cellStyle name="40% - Accent6 6 2 2 3" xfId="15212"/>
    <cellStyle name="40% - Accent6 6 2 3" xfId="4699"/>
    <cellStyle name="40% - Accent6 6 2 3 2" xfId="15214"/>
    <cellStyle name="40% - Accent6 6 2 4" xfId="15211"/>
    <cellStyle name="40% - Accent6 6 3" xfId="4700"/>
    <cellStyle name="40% - Accent6 6 3 2" xfId="4701"/>
    <cellStyle name="40% - Accent6 6 3 2 2" xfId="15216"/>
    <cellStyle name="40% - Accent6 6 3 3" xfId="15215"/>
    <cellStyle name="40% - Accent6 6 4" xfId="4702"/>
    <cellStyle name="40% - Accent6 6 4 2" xfId="15217"/>
    <cellStyle name="40% - Accent6 6 5" xfId="15210"/>
    <cellStyle name="40% - Accent6 7" xfId="4703"/>
    <cellStyle name="40% - Accent6 7 2" xfId="4704"/>
    <cellStyle name="40% - Accent6 7 2 2" xfId="4705"/>
    <cellStyle name="40% - Accent6 7 2 2 2" xfId="4706"/>
    <cellStyle name="40% - Accent6 7 2 2 2 2" xfId="15221"/>
    <cellStyle name="40% - Accent6 7 2 2 3" xfId="15220"/>
    <cellStyle name="40% - Accent6 7 2 3" xfId="4707"/>
    <cellStyle name="40% - Accent6 7 2 3 2" xfId="15222"/>
    <cellStyle name="40% - Accent6 7 2 4" xfId="15219"/>
    <cellStyle name="40% - Accent6 7 3" xfId="4708"/>
    <cellStyle name="40% - Accent6 7 3 2" xfId="4709"/>
    <cellStyle name="40% - Accent6 7 3 2 2" xfId="15224"/>
    <cellStyle name="40% - Accent6 7 3 3" xfId="15223"/>
    <cellStyle name="40% - Accent6 7 4" xfId="4710"/>
    <cellStyle name="40% - Accent6 7 4 2" xfId="15225"/>
    <cellStyle name="40% - Accent6 7 5" xfId="15218"/>
    <cellStyle name="40% - Accent6 8" xfId="4711"/>
    <cellStyle name="40% - Accent6 8 2" xfId="4712"/>
    <cellStyle name="40% - Accent6 8 2 2" xfId="4713"/>
    <cellStyle name="40% - Accent6 8 2 2 2" xfId="4714"/>
    <cellStyle name="40% - Accent6 8 2 2 2 2" xfId="15229"/>
    <cellStyle name="40% - Accent6 8 2 2 3" xfId="15228"/>
    <cellStyle name="40% - Accent6 8 2 3" xfId="4715"/>
    <cellStyle name="40% - Accent6 8 2 3 2" xfId="15230"/>
    <cellStyle name="40% - Accent6 8 2 4" xfId="15227"/>
    <cellStyle name="40% - Accent6 8 3" xfId="4716"/>
    <cellStyle name="40% - Accent6 8 3 2" xfId="4717"/>
    <cellStyle name="40% - Accent6 8 3 2 2" xfId="15232"/>
    <cellStyle name="40% - Accent6 8 3 3" xfId="15231"/>
    <cellStyle name="40% - Accent6 8 4" xfId="4718"/>
    <cellStyle name="40% - Accent6 8 4 2" xfId="15233"/>
    <cellStyle name="40% - Accent6 8 5" xfId="15226"/>
    <cellStyle name="40% - Accent6 9" xfId="4719"/>
    <cellStyle name="40% - Accent6 9 2" xfId="4720"/>
    <cellStyle name="40% - Accent6 9 2 2" xfId="4721"/>
    <cellStyle name="40% - Accent6 9 2 2 2" xfId="4722"/>
    <cellStyle name="40% - Accent6 9 2 2 2 2" xfId="15237"/>
    <cellStyle name="40% - Accent6 9 2 2 3" xfId="15236"/>
    <cellStyle name="40% - Accent6 9 2 3" xfId="4723"/>
    <cellStyle name="40% - Accent6 9 2 3 2" xfId="15238"/>
    <cellStyle name="40% - Accent6 9 2 4" xfId="15235"/>
    <cellStyle name="40% - Accent6 9 3" xfId="4724"/>
    <cellStyle name="40% - Accent6 9 3 2" xfId="4725"/>
    <cellStyle name="40% - Accent6 9 3 2 2" xfId="15240"/>
    <cellStyle name="40% - Accent6 9 3 3" xfId="15239"/>
    <cellStyle name="40% - Accent6 9 4" xfId="4726"/>
    <cellStyle name="40% - Accent6 9 4 2" xfId="15241"/>
    <cellStyle name="40% - Accent6 9 5" xfId="15234"/>
    <cellStyle name="60% - Accent1" xfId="27" builtinId="32" customBuiltin="1"/>
    <cellStyle name="60% - Accent1 2" xfId="64"/>
    <cellStyle name="60% - Accent1 2 2" xfId="4727"/>
    <cellStyle name="60% - Accent1 2 2 2" xfId="4728"/>
    <cellStyle name="60% - Accent1 2 3" xfId="4729"/>
    <cellStyle name="60% - Accent1 2 4" xfId="4730"/>
    <cellStyle name="60% - Accent1 3" xfId="4731"/>
    <cellStyle name="60% - Accent1 3 2" xfId="4732"/>
    <cellStyle name="60% - Accent1 3 2 2" xfId="4733"/>
    <cellStyle name="60% - Accent1 3 3" xfId="4734"/>
    <cellStyle name="60% - Accent1 3 4" xfId="15242"/>
    <cellStyle name="60% - Accent1 4" xfId="4735"/>
    <cellStyle name="60% - Accent2" xfId="31" builtinId="36" customBuiltin="1"/>
    <cellStyle name="60% - Accent2 2" xfId="65"/>
    <cellStyle name="60% - Accent2 2 2" xfId="4736"/>
    <cellStyle name="60% - Accent2 2 2 2" xfId="4737"/>
    <cellStyle name="60% - Accent2 2 3" xfId="4738"/>
    <cellStyle name="60% - Accent2 2 4" xfId="4739"/>
    <cellStyle name="60% - Accent2 3" xfId="4740"/>
    <cellStyle name="60% - Accent2 3 2" xfId="4741"/>
    <cellStyle name="60% - Accent2 3 2 2" xfId="4742"/>
    <cellStyle name="60% - Accent2 3 3" xfId="4743"/>
    <cellStyle name="60% - Accent2 3 4" xfId="15243"/>
    <cellStyle name="60% - Accent2 4" xfId="4744"/>
    <cellStyle name="60% - Accent3" xfId="35" builtinId="40" customBuiltin="1"/>
    <cellStyle name="60% - Accent3 2" xfId="66"/>
    <cellStyle name="60% - Accent3 2 2" xfId="4745"/>
    <cellStyle name="60% - Accent3 2 2 2" xfId="4746"/>
    <cellStyle name="60% - Accent3 2 3" xfId="4747"/>
    <cellStyle name="60% - Accent3 2 4" xfId="4748"/>
    <cellStyle name="60% - Accent3 3" xfId="4749"/>
    <cellStyle name="60% - Accent3 3 2" xfId="4750"/>
    <cellStyle name="60% - Accent3 3 2 2" xfId="4751"/>
    <cellStyle name="60% - Accent3 3 3" xfId="4752"/>
    <cellStyle name="60% - Accent3 3 4" xfId="15244"/>
    <cellStyle name="60% - Accent3 4" xfId="4753"/>
    <cellStyle name="60% - Accent4" xfId="39" builtinId="44" customBuiltin="1"/>
    <cellStyle name="60% - Accent4 2" xfId="67"/>
    <cellStyle name="60% - Accent4 2 2" xfId="4754"/>
    <cellStyle name="60% - Accent4 2 2 2" xfId="4755"/>
    <cellStyle name="60% - Accent4 2 3" xfId="4756"/>
    <cellStyle name="60% - Accent4 2 4" xfId="4757"/>
    <cellStyle name="60% - Accent4 3" xfId="4758"/>
    <cellStyle name="60% - Accent4 3 2" xfId="4759"/>
    <cellStyle name="60% - Accent4 3 2 2" xfId="4760"/>
    <cellStyle name="60% - Accent4 3 3" xfId="4761"/>
    <cellStyle name="60% - Accent4 3 4" xfId="15245"/>
    <cellStyle name="60% - Accent4 4" xfId="4762"/>
    <cellStyle name="60% - Accent5" xfId="43" builtinId="48" customBuiltin="1"/>
    <cellStyle name="60% - Accent5 2" xfId="68"/>
    <cellStyle name="60% - Accent5 2 2" xfId="4763"/>
    <cellStyle name="60% - Accent5 2 2 2" xfId="4764"/>
    <cellStyle name="60% - Accent5 2 3" xfId="4765"/>
    <cellStyle name="60% - Accent5 2 4" xfId="4766"/>
    <cellStyle name="60% - Accent5 3" xfId="4767"/>
    <cellStyle name="60% - Accent5 3 2" xfId="4768"/>
    <cellStyle name="60% - Accent5 3 2 2" xfId="4769"/>
    <cellStyle name="60% - Accent5 3 3" xfId="4770"/>
    <cellStyle name="60% - Accent5 3 4" xfId="15246"/>
    <cellStyle name="60% - Accent5 4" xfId="4771"/>
    <cellStyle name="60% - Accent6" xfId="47" builtinId="52" customBuiltin="1"/>
    <cellStyle name="60% - Accent6 2" xfId="69"/>
    <cellStyle name="60% - Accent6 2 2" xfId="4772"/>
    <cellStyle name="60% - Accent6 2 2 2" xfId="4773"/>
    <cellStyle name="60% - Accent6 2 3" xfId="4774"/>
    <cellStyle name="60% - Accent6 2 4" xfId="4775"/>
    <cellStyle name="60% - Accent6 3" xfId="4776"/>
    <cellStyle name="60% - Accent6 3 2" xfId="4777"/>
    <cellStyle name="60% - Accent6 3 2 2" xfId="4778"/>
    <cellStyle name="60% - Accent6 3 3" xfId="4779"/>
    <cellStyle name="60% - Accent6 3 4" xfId="15247"/>
    <cellStyle name="60% - Accent6 4" xfId="4780"/>
    <cellStyle name="ac" xfId="125"/>
    <cellStyle name="Accent1" xfId="24" builtinId="29" customBuiltin="1"/>
    <cellStyle name="Accent1 2" xfId="70"/>
    <cellStyle name="Accent1 2 2" xfId="4781"/>
    <cellStyle name="Accent1 2 2 2" xfId="4782"/>
    <cellStyle name="Accent1 2 3" xfId="4783"/>
    <cellStyle name="Accent1 2 4" xfId="4784"/>
    <cellStyle name="Accent1 3" xfId="4785"/>
    <cellStyle name="Accent1 3 2" xfId="4786"/>
    <cellStyle name="Accent1 3 2 2" xfId="4787"/>
    <cellStyle name="Accent1 3 3" xfId="4788"/>
    <cellStyle name="Accent1 3 4" xfId="15248"/>
    <cellStyle name="Accent1 4" xfId="4789"/>
    <cellStyle name="Accent2" xfId="28" builtinId="33" customBuiltin="1"/>
    <cellStyle name="Accent2 2" xfId="71"/>
    <cellStyle name="Accent2 2 2" xfId="4790"/>
    <cellStyle name="Accent2 2 2 2" xfId="4791"/>
    <cellStyle name="Accent2 2 3" xfId="4792"/>
    <cellStyle name="Accent2 2 4" xfId="4793"/>
    <cellStyle name="Accent2 3" xfId="4794"/>
    <cellStyle name="Accent2 3 2" xfId="4795"/>
    <cellStyle name="Accent2 3 2 2" xfId="4796"/>
    <cellStyle name="Accent2 3 3" xfId="4797"/>
    <cellStyle name="Accent2 3 4" xfId="15249"/>
    <cellStyle name="Accent2 4" xfId="4798"/>
    <cellStyle name="Accent3" xfId="32" builtinId="37" customBuiltin="1"/>
    <cellStyle name="Accent3 2" xfId="72"/>
    <cellStyle name="Accent3 2 2" xfId="4799"/>
    <cellStyle name="Accent3 2 2 2" xfId="4800"/>
    <cellStyle name="Accent3 2 3" xfId="4801"/>
    <cellStyle name="Accent3 2 4" xfId="4802"/>
    <cellStyle name="Accent3 3" xfId="4803"/>
    <cellStyle name="Accent3 3 2" xfId="4804"/>
    <cellStyle name="Accent3 3 2 2" xfId="4805"/>
    <cellStyle name="Accent3 3 3" xfId="4806"/>
    <cellStyle name="Accent3 3 4" xfId="15250"/>
    <cellStyle name="Accent3 4" xfId="4807"/>
    <cellStyle name="Accent4" xfId="36" builtinId="41" customBuiltin="1"/>
    <cellStyle name="Accent4 2" xfId="73"/>
    <cellStyle name="Accent4 2 2" xfId="4808"/>
    <cellStyle name="Accent4 2 2 2" xfId="4809"/>
    <cellStyle name="Accent4 2 3" xfId="4810"/>
    <cellStyle name="Accent4 2 4" xfId="4811"/>
    <cellStyle name="Accent4 3" xfId="4812"/>
    <cellStyle name="Accent4 3 2" xfId="4813"/>
    <cellStyle name="Accent4 3 2 2" xfId="4814"/>
    <cellStyle name="Accent4 3 3" xfId="4815"/>
    <cellStyle name="Accent4 3 4" xfId="15251"/>
    <cellStyle name="Accent4 4" xfId="4816"/>
    <cellStyle name="Accent5" xfId="40" builtinId="45" customBuiltin="1"/>
    <cellStyle name="Accent5 2" xfId="74"/>
    <cellStyle name="Accent5 2 2" xfId="4817"/>
    <cellStyle name="Accent5 2 2 2" xfId="4818"/>
    <cellStyle name="Accent5 2 3" xfId="4819"/>
    <cellStyle name="Accent5 2 4" xfId="4820"/>
    <cellStyle name="Accent5 3" xfId="4821"/>
    <cellStyle name="Accent5 3 2" xfId="4822"/>
    <cellStyle name="Accent5 3 2 2" xfId="4823"/>
    <cellStyle name="Accent5 3 3" xfId="4824"/>
    <cellStyle name="Accent5 3 4" xfId="15252"/>
    <cellStyle name="Accent5 4" xfId="4825"/>
    <cellStyle name="Accent6" xfId="44" builtinId="49" customBuiltin="1"/>
    <cellStyle name="Accent6 2" xfId="75"/>
    <cellStyle name="Accent6 2 2" xfId="4826"/>
    <cellStyle name="Accent6 2 2 2" xfId="4827"/>
    <cellStyle name="Accent6 2 3" xfId="4828"/>
    <cellStyle name="Accent6 2 4" xfId="4829"/>
    <cellStyle name="Accent6 3" xfId="4830"/>
    <cellStyle name="Accent6 3 2" xfId="4831"/>
    <cellStyle name="Accent6 3 2 2" xfId="4832"/>
    <cellStyle name="Accent6 3 3" xfId="4833"/>
    <cellStyle name="Accent6 3 4" xfId="15253"/>
    <cellStyle name="Accent6 4" xfId="4834"/>
    <cellStyle name="arial12" xfId="126"/>
    <cellStyle name="arial14" xfId="127"/>
    <cellStyle name="Bad" xfId="13" builtinId="27" customBuiltin="1"/>
    <cellStyle name="Bad 2" xfId="76"/>
    <cellStyle name="Bad 2 2" xfId="4835"/>
    <cellStyle name="Bad 2 2 2" xfId="4836"/>
    <cellStyle name="Bad 2 3" xfId="4837"/>
    <cellStyle name="Bad 2 4" xfId="4838"/>
    <cellStyle name="Bad 3" xfId="4839"/>
    <cellStyle name="Bad 3 2" xfId="4840"/>
    <cellStyle name="Bad 3 2 2" xfId="4841"/>
    <cellStyle name="Bad 3 3" xfId="4842"/>
    <cellStyle name="Bad 4" xfId="4843"/>
    <cellStyle name="Bold 11" xfId="128"/>
    <cellStyle name="c" xfId="129"/>
    <cellStyle name="c 2" xfId="4844"/>
    <cellStyle name="Calculation" xfId="17" builtinId="22" customBuiltin="1"/>
    <cellStyle name="Calculation 2" xfId="77"/>
    <cellStyle name="Calculation 2 2" xfId="4845"/>
    <cellStyle name="Calculation 2 2 2" xfId="4846"/>
    <cellStyle name="Calculation 2 3" xfId="4847"/>
    <cellStyle name="Calculation 2 4" xfId="4848"/>
    <cellStyle name="Calculation 3" xfId="4849"/>
    <cellStyle name="Calculation 3 2" xfId="4850"/>
    <cellStyle name="Calculation 3 2 2" xfId="4851"/>
    <cellStyle name="Calculation 3 3" xfId="4852"/>
    <cellStyle name="Calculation 4" xfId="4853"/>
    <cellStyle name="Check Cell" xfId="19" builtinId="23" customBuiltin="1"/>
    <cellStyle name="Check Cell 2" xfId="78"/>
    <cellStyle name="Check Cell 2 2" xfId="4854"/>
    <cellStyle name="Check Cell 2 2 2" xfId="4855"/>
    <cellStyle name="Check Cell 2 3" xfId="4856"/>
    <cellStyle name="Check Cell 2 4" xfId="4857"/>
    <cellStyle name="Check Cell 3" xfId="4858"/>
    <cellStyle name="Check Cell 3 2" xfId="4859"/>
    <cellStyle name="Check Cell 3 2 2" xfId="4860"/>
    <cellStyle name="Check Cell 3 3" xfId="4861"/>
    <cellStyle name="Check Cell 4" xfId="4862"/>
    <cellStyle name="Comma 10" xfId="4863"/>
    <cellStyle name="Comma 10 2" xfId="4864"/>
    <cellStyle name="Comma 10 2 2" xfId="4865"/>
    <cellStyle name="Comma 10 3" xfId="10613"/>
    <cellStyle name="Comma 11" xfId="4866"/>
    <cellStyle name="Comma 12" xfId="4867"/>
    <cellStyle name="Comma 12 2" xfId="15254"/>
    <cellStyle name="Comma 13" xfId="79"/>
    <cellStyle name="Comma 2" xfId="2"/>
    <cellStyle name="Comma 2 2" xfId="81"/>
    <cellStyle name="Comma 2 2 2" xfId="131"/>
    <cellStyle name="Comma 2 2 2 2" xfId="4868"/>
    <cellStyle name="Comma 2 2 2 2 2" xfId="4869"/>
    <cellStyle name="Comma 2 2 2 2 3" xfId="4870"/>
    <cellStyle name="Comma 2 2 2 2 4" xfId="4871"/>
    <cellStyle name="Comma 2 2 2 2 5" xfId="15255"/>
    <cellStyle name="Comma 2 2 2 3" xfId="4872"/>
    <cellStyle name="Comma 2 2 2 3 2" xfId="4873"/>
    <cellStyle name="Comma 2 2 2 4" xfId="4874"/>
    <cellStyle name="Comma 2 2 2 4 2" xfId="4875"/>
    <cellStyle name="Comma 2 2 2 5" xfId="4876"/>
    <cellStyle name="Comma 2 2 2 5 2" xfId="4877"/>
    <cellStyle name="Comma 2 2 2 6" xfId="4878"/>
    <cellStyle name="Comma 2 2 3" xfId="130"/>
    <cellStyle name="Comma 2 2 3 2" xfId="4879"/>
    <cellStyle name="Comma 2 2 3 2 2" xfId="4880"/>
    <cellStyle name="Comma 2 2 3 2 3" xfId="4881"/>
    <cellStyle name="Comma 2 2 3 3" xfId="4882"/>
    <cellStyle name="Comma 2 2 3 4" xfId="10786"/>
    <cellStyle name="Comma 2 2 4" xfId="4883"/>
    <cellStyle name="Comma 2 2 4 10" xfId="10720"/>
    <cellStyle name="Comma 2 2 4 2" xfId="4884"/>
    <cellStyle name="Comma 2 2 4 2 2" xfId="4885"/>
    <cellStyle name="Comma 2 2 4 3" xfId="4886"/>
    <cellStyle name="Comma 2 2 4 3 2" xfId="4887"/>
    <cellStyle name="Comma 2 2 4 3 3" xfId="4888"/>
    <cellStyle name="Comma 2 2 4 3 3 2" xfId="15258"/>
    <cellStyle name="Comma 2 2 4 3 4" xfId="15257"/>
    <cellStyle name="Comma 2 2 4 4" xfId="4889"/>
    <cellStyle name="Comma 2 2 4 4 2" xfId="4890"/>
    <cellStyle name="Comma 2 2 4 4 3" xfId="4891"/>
    <cellStyle name="Comma 2 2 4 4 3 2" xfId="15260"/>
    <cellStyle name="Comma 2 2 4 4 4" xfId="15259"/>
    <cellStyle name="Comma 2 2 4 5" xfId="4892"/>
    <cellStyle name="Comma 2 2 4 5 2" xfId="4893"/>
    <cellStyle name="Comma 2 2 4 5 3" xfId="4894"/>
    <cellStyle name="Comma 2 2 4 5 3 2" xfId="15262"/>
    <cellStyle name="Comma 2 2 4 5 4" xfId="15261"/>
    <cellStyle name="Comma 2 2 4 6" xfId="4895"/>
    <cellStyle name="Comma 2 2 4 6 2" xfId="4896"/>
    <cellStyle name="Comma 2 2 4 6 3" xfId="4897"/>
    <cellStyle name="Comma 2 2 4 6 3 2" xfId="15264"/>
    <cellStyle name="Comma 2 2 4 6 4" xfId="15263"/>
    <cellStyle name="Comma 2 2 4 7" xfId="4898"/>
    <cellStyle name="Comma 2 2 4 8" xfId="4899"/>
    <cellStyle name="Comma 2 2 4 8 2" xfId="15265"/>
    <cellStyle name="Comma 2 2 4 9" xfId="15256"/>
    <cellStyle name="Comma 2 2 5" xfId="4900"/>
    <cellStyle name="Comma 2 2 5 2" xfId="4901"/>
    <cellStyle name="Comma 2 2 5 3" xfId="4902"/>
    <cellStyle name="Comma 2 2 5 3 2" xfId="4903"/>
    <cellStyle name="Comma 2 2 5 4" xfId="4904"/>
    <cellStyle name="Comma 2 2 5 5" xfId="16279"/>
    <cellStyle name="Comma 2 2 6" xfId="4905"/>
    <cellStyle name="Comma 2 2 6 2" xfId="4906"/>
    <cellStyle name="Comma 2 2 7" xfId="4907"/>
    <cellStyle name="Comma 2 2 7 2" xfId="15266"/>
    <cellStyle name="Comma 2 2 8" xfId="4908"/>
    <cellStyle name="Comma 2 2 8 2" xfId="15267"/>
    <cellStyle name="Comma 2 2 9" xfId="10768"/>
    <cellStyle name="Comma 2 3" xfId="132"/>
    <cellStyle name="Comma 2 3 2" xfId="4909"/>
    <cellStyle name="Comma 2 3 2 2" xfId="4910"/>
    <cellStyle name="Comma 2 3 2 3" xfId="4911"/>
    <cellStyle name="Comma 2 3 2 4" xfId="4912"/>
    <cellStyle name="Comma 2 3 3" xfId="4913"/>
    <cellStyle name="Comma 2 3 3 2" xfId="4914"/>
    <cellStyle name="Comma 2 3 3 3" xfId="4915"/>
    <cellStyle name="Comma 2 3 3 3 2" xfId="15268"/>
    <cellStyle name="Comma 2 3 3 4" xfId="4916"/>
    <cellStyle name="Comma 2 3 3 4 2" xfId="15269"/>
    <cellStyle name="Comma 2 3 3 5" xfId="4917"/>
    <cellStyle name="Comma 2 3 3 5 2" xfId="15270"/>
    <cellStyle name="Comma 2 3 3 6" xfId="4918"/>
    <cellStyle name="Comma 2 3 3 6 2" xfId="15271"/>
    <cellStyle name="Comma 2 3 3 7" xfId="4919"/>
    <cellStyle name="Comma 2 3 4" xfId="4920"/>
    <cellStyle name="Comma 2 3 4 2" xfId="4921"/>
    <cellStyle name="Comma 2 3 4 3" xfId="4922"/>
    <cellStyle name="Comma 2 3 5" xfId="4923"/>
    <cellStyle name="Comma 2 4" xfId="118"/>
    <cellStyle name="Comma 2 4 2" xfId="4924"/>
    <cellStyle name="Comma 2 4 2 2" xfId="4925"/>
    <cellStyle name="Comma 2 4 2 3" xfId="15272"/>
    <cellStyle name="Comma 2 4 3" xfId="4926"/>
    <cellStyle name="Comma 2 4 3 2" xfId="4927"/>
    <cellStyle name="Comma 2 4 4" xfId="4928"/>
    <cellStyle name="Comma 2 4 4 2" xfId="4929"/>
    <cellStyle name="Comma 2 4 5" xfId="4930"/>
    <cellStyle name="Comma 2 4 5 2" xfId="15273"/>
    <cellStyle name="Comma 2 4 6" xfId="4931"/>
    <cellStyle name="Comma 2 4 6 2" xfId="15274"/>
    <cellStyle name="Comma 2 4 7" xfId="4932"/>
    <cellStyle name="Comma 2 4 8" xfId="4933"/>
    <cellStyle name="Comma 2 4 8 2" xfId="15275"/>
    <cellStyle name="Comma 2 4 9" xfId="10784"/>
    <cellStyle name="Comma 2 5" xfId="4934"/>
    <cellStyle name="Comma 2 5 2" xfId="4935"/>
    <cellStyle name="Comma 2 5 3" xfId="4936"/>
    <cellStyle name="Comma 2 5 4" xfId="15276"/>
    <cellStyle name="Comma 2 6" xfId="4937"/>
    <cellStyle name="Comma 2 6 2" xfId="4938"/>
    <cellStyle name="Comma 2 6 2 2" xfId="4939"/>
    <cellStyle name="Comma 2 6 2 3" xfId="4940"/>
    <cellStyle name="Comma 2 6 2 3 2" xfId="15279"/>
    <cellStyle name="Comma 2 6 2 4" xfId="15278"/>
    <cellStyle name="Comma 2 6 3" xfId="4941"/>
    <cellStyle name="Comma 2 6 3 2" xfId="4942"/>
    <cellStyle name="Comma 2 6 3 3" xfId="4943"/>
    <cellStyle name="Comma 2 6 3 3 2" xfId="15281"/>
    <cellStyle name="Comma 2 6 3 4" xfId="15280"/>
    <cellStyle name="Comma 2 6 4" xfId="4944"/>
    <cellStyle name="Comma 2 6 4 2" xfId="4945"/>
    <cellStyle name="Comma 2 6 4 3" xfId="4946"/>
    <cellStyle name="Comma 2 6 4 3 2" xfId="15283"/>
    <cellStyle name="Comma 2 6 4 4" xfId="15282"/>
    <cellStyle name="Comma 2 6 5" xfId="4947"/>
    <cellStyle name="Comma 2 6 5 2" xfId="4948"/>
    <cellStyle name="Comma 2 6 5 3" xfId="4949"/>
    <cellStyle name="Comma 2 6 5 3 2" xfId="15285"/>
    <cellStyle name="Comma 2 6 5 4" xfId="15284"/>
    <cellStyle name="Comma 2 6 6" xfId="4950"/>
    <cellStyle name="Comma 2 6 7" xfId="4951"/>
    <cellStyle name="Comma 2 6 7 2" xfId="15286"/>
    <cellStyle name="Comma 2 6 8" xfId="15277"/>
    <cellStyle name="Comma 2 6 9" xfId="10717"/>
    <cellStyle name="Comma 2 7" xfId="4952"/>
    <cellStyle name="Comma 2 8" xfId="10767"/>
    <cellStyle name="Comma 2 9" xfId="80"/>
    <cellStyle name="Comma 3" xfId="82"/>
    <cellStyle name="Comma 3 2" xfId="134"/>
    <cellStyle name="Comma 3 2 2" xfId="4953"/>
    <cellStyle name="Comma 3 2 2 2" xfId="4954"/>
    <cellStyle name="Comma 3 2 2 3" xfId="15287"/>
    <cellStyle name="Comma 3 2 3" xfId="4955"/>
    <cellStyle name="Comma 3 2 3 2" xfId="4956"/>
    <cellStyle name="Comma 3 2 4" xfId="4957"/>
    <cellStyle name="Comma 3 2 4 2" xfId="4958"/>
    <cellStyle name="Comma 3 2 5" xfId="4959"/>
    <cellStyle name="Comma 3 3" xfId="133"/>
    <cellStyle name="Comma 3 3 2" xfId="4960"/>
    <cellStyle name="Comma 3 3 3" xfId="4961"/>
    <cellStyle name="Comma 3 3 4" xfId="10787"/>
    <cellStyle name="Comma 3 4" xfId="4962"/>
    <cellStyle name="Comma 3 4 2" xfId="4963"/>
    <cellStyle name="Comma 3 4 3" xfId="15288"/>
    <cellStyle name="Comma 3 4 4" xfId="10721"/>
    <cellStyle name="Comma 3 5" xfId="4964"/>
    <cellStyle name="Comma 3 6" xfId="10769"/>
    <cellStyle name="Comma 4" xfId="83"/>
    <cellStyle name="Comma 4 2" xfId="84"/>
    <cellStyle name="Comma 4 2 10" xfId="4965"/>
    <cellStyle name="Comma 4 2 10 2" xfId="4966"/>
    <cellStyle name="Comma 4 2 10 3" xfId="4967"/>
    <cellStyle name="Comma 4 2 10 3 2" xfId="15290"/>
    <cellStyle name="Comma 4 2 10 4" xfId="15289"/>
    <cellStyle name="Comma 4 2 11" xfId="4968"/>
    <cellStyle name="Comma 4 2 11 2" xfId="4969"/>
    <cellStyle name="Comma 4 2 11 3" xfId="4970"/>
    <cellStyle name="Comma 4 2 11 3 2" xfId="15292"/>
    <cellStyle name="Comma 4 2 11 4" xfId="15291"/>
    <cellStyle name="Comma 4 2 12" xfId="4971"/>
    <cellStyle name="Comma 4 2 12 2" xfId="4972"/>
    <cellStyle name="Comma 4 2 12 2 2" xfId="15294"/>
    <cellStyle name="Comma 4 2 12 3" xfId="15293"/>
    <cellStyle name="Comma 4 2 13" xfId="10771"/>
    <cellStyle name="Comma 4 2 14" xfId="10606"/>
    <cellStyle name="Comma 4 2 2" xfId="4973"/>
    <cellStyle name="Comma 4 2 2 2" xfId="4974"/>
    <cellStyle name="Comma 4 2 2 3" xfId="4975"/>
    <cellStyle name="Comma 4 2 2 3 2" xfId="4976"/>
    <cellStyle name="Comma 4 2 2 3 3" xfId="4977"/>
    <cellStyle name="Comma 4 2 2 3 3 2" xfId="15296"/>
    <cellStyle name="Comma 4 2 2 3 4" xfId="15295"/>
    <cellStyle name="Comma 4 2 2 4" xfId="4978"/>
    <cellStyle name="Comma 4 2 2 4 2" xfId="4979"/>
    <cellStyle name="Comma 4 2 2 4 3" xfId="4980"/>
    <cellStyle name="Comma 4 2 2 4 3 2" xfId="15298"/>
    <cellStyle name="Comma 4 2 2 4 4" xfId="15297"/>
    <cellStyle name="Comma 4 2 2 5" xfId="4981"/>
    <cellStyle name="Comma 4 2 2 5 2" xfId="4982"/>
    <cellStyle name="Comma 4 2 2 5 3" xfId="4983"/>
    <cellStyle name="Comma 4 2 2 5 3 2" xfId="15300"/>
    <cellStyle name="Comma 4 2 2 5 4" xfId="15299"/>
    <cellStyle name="Comma 4 2 2 6" xfId="4984"/>
    <cellStyle name="Comma 4 2 2 6 2" xfId="4985"/>
    <cellStyle name="Comma 4 2 2 6 2 2" xfId="15302"/>
    <cellStyle name="Comma 4 2 2 6 3" xfId="15301"/>
    <cellStyle name="Comma 4 2 3" xfId="4986"/>
    <cellStyle name="Comma 4 2 3 2" xfId="4987"/>
    <cellStyle name="Comma 4 2 3 3" xfId="4988"/>
    <cellStyle name="Comma 4 2 3 3 2" xfId="4989"/>
    <cellStyle name="Comma 4 2 3 3 3" xfId="4990"/>
    <cellStyle name="Comma 4 2 3 3 3 2" xfId="15305"/>
    <cellStyle name="Comma 4 2 3 3 4" xfId="15304"/>
    <cellStyle name="Comma 4 2 3 4" xfId="4991"/>
    <cellStyle name="Comma 4 2 3 4 2" xfId="4992"/>
    <cellStyle name="Comma 4 2 3 4 3" xfId="4993"/>
    <cellStyle name="Comma 4 2 3 4 3 2" xfId="15307"/>
    <cellStyle name="Comma 4 2 3 4 4" xfId="15306"/>
    <cellStyle name="Comma 4 2 3 5" xfId="4994"/>
    <cellStyle name="Comma 4 2 3 5 2" xfId="4995"/>
    <cellStyle name="Comma 4 2 3 5 3" xfId="4996"/>
    <cellStyle name="Comma 4 2 3 5 3 2" xfId="15309"/>
    <cellStyle name="Comma 4 2 3 5 4" xfId="15308"/>
    <cellStyle name="Comma 4 2 3 6" xfId="4997"/>
    <cellStyle name="Comma 4 2 3 6 2" xfId="4998"/>
    <cellStyle name="Comma 4 2 3 6 2 2" xfId="15311"/>
    <cellStyle name="Comma 4 2 3 6 3" xfId="15310"/>
    <cellStyle name="Comma 4 2 3 7" xfId="4999"/>
    <cellStyle name="Comma 4 2 3 7 2" xfId="15312"/>
    <cellStyle name="Comma 4 2 3 8" xfId="15303"/>
    <cellStyle name="Comma 4 2 4" xfId="5000"/>
    <cellStyle name="Comma 4 2 4 2" xfId="5001"/>
    <cellStyle name="Comma 4 2 4 2 2" xfId="5002"/>
    <cellStyle name="Comma 4 2 4 2 3" xfId="5003"/>
    <cellStyle name="Comma 4 2 4 2 3 2" xfId="15315"/>
    <cellStyle name="Comma 4 2 4 2 4" xfId="15314"/>
    <cellStyle name="Comma 4 2 4 3" xfId="5004"/>
    <cellStyle name="Comma 4 2 4 3 2" xfId="5005"/>
    <cellStyle name="Comma 4 2 4 3 3" xfId="5006"/>
    <cellStyle name="Comma 4 2 4 3 3 2" xfId="15317"/>
    <cellStyle name="Comma 4 2 4 3 4" xfId="15316"/>
    <cellStyle name="Comma 4 2 4 4" xfId="5007"/>
    <cellStyle name="Comma 4 2 4 4 2" xfId="5008"/>
    <cellStyle name="Comma 4 2 4 4 3" xfId="5009"/>
    <cellStyle name="Comma 4 2 4 4 3 2" xfId="15319"/>
    <cellStyle name="Comma 4 2 4 4 4" xfId="15318"/>
    <cellStyle name="Comma 4 2 4 5" xfId="5010"/>
    <cellStyle name="Comma 4 2 4 5 2" xfId="5011"/>
    <cellStyle name="Comma 4 2 4 5 3" xfId="5012"/>
    <cellStyle name="Comma 4 2 4 5 3 2" xfId="15321"/>
    <cellStyle name="Comma 4 2 4 5 4" xfId="15320"/>
    <cellStyle name="Comma 4 2 4 6" xfId="5013"/>
    <cellStyle name="Comma 4 2 4 7" xfId="5014"/>
    <cellStyle name="Comma 4 2 4 7 2" xfId="15322"/>
    <cellStyle name="Comma 4 2 4 8" xfId="15313"/>
    <cellStyle name="Comma 4 2 5" xfId="5015"/>
    <cellStyle name="Comma 4 2 6" xfId="5016"/>
    <cellStyle name="Comma 4 2 7" xfId="5017"/>
    <cellStyle name="Comma 4 2 7 2" xfId="5018"/>
    <cellStyle name="Comma 4 2 8" xfId="5019"/>
    <cellStyle name="Comma 4 2 8 2" xfId="5020"/>
    <cellStyle name="Comma 4 2 8 3" xfId="5021"/>
    <cellStyle name="Comma 4 2 8 3 2" xfId="15324"/>
    <cellStyle name="Comma 4 2 8 4" xfId="15323"/>
    <cellStyle name="Comma 4 2 9" xfId="5022"/>
    <cellStyle name="Comma 4 2 9 2" xfId="5023"/>
    <cellStyle name="Comma 4 2 9 3" xfId="5024"/>
    <cellStyle name="Comma 4 2 9 3 2" xfId="15326"/>
    <cellStyle name="Comma 4 2 9 4" xfId="15325"/>
    <cellStyle name="Comma 4 3" xfId="135"/>
    <cellStyle name="Comma 4 3 2" xfId="5025"/>
    <cellStyle name="Comma 4 3 2 2" xfId="5026"/>
    <cellStyle name="Comma 4 3 2 3" xfId="5027"/>
    <cellStyle name="Comma 4 3 2 4" xfId="15327"/>
    <cellStyle name="Comma 4 3 3" xfId="5028"/>
    <cellStyle name="Comma 4 3 3 2" xfId="5029"/>
    <cellStyle name="Comma 4 3 4" xfId="5030"/>
    <cellStyle name="Comma 4 3 4 2" xfId="15328"/>
    <cellStyle name="Comma 4 3 5" xfId="10788"/>
    <cellStyle name="Comma 4 4" xfId="5031"/>
    <cellStyle name="Comma 4 4 2" xfId="5032"/>
    <cellStyle name="Comma 4 4 3" xfId="5033"/>
    <cellStyle name="Comma 4 4 4" xfId="15329"/>
    <cellStyle name="Comma 4 4 5" xfId="10722"/>
    <cellStyle name="Comma 4 5" xfId="5034"/>
    <cellStyle name="Comma 4 5 2" xfId="5035"/>
    <cellStyle name="Comma 4 5 3" xfId="5036"/>
    <cellStyle name="Comma 4 5 3 2" xfId="15330"/>
    <cellStyle name="Comma 4 6" xfId="5037"/>
    <cellStyle name="Comma 4 6 2" xfId="5038"/>
    <cellStyle name="Comma 4 6 2 2" xfId="5039"/>
    <cellStyle name="Comma 4 6 3" xfId="5040"/>
    <cellStyle name="Comma 4 7" xfId="5041"/>
    <cellStyle name="Comma 4 8" xfId="10770"/>
    <cellStyle name="Comma 5" xfId="85"/>
    <cellStyle name="Comma 5 2" xfId="5042"/>
    <cellStyle name="Comma 5 2 2" xfId="5043"/>
    <cellStyle name="Comma 5 3" xfId="5044"/>
    <cellStyle name="Comma 5 4" xfId="5045"/>
    <cellStyle name="Comma 5 5" xfId="10772"/>
    <cellStyle name="Comma 6" xfId="230"/>
    <cellStyle name="Comma 6 2" xfId="5046"/>
    <cellStyle name="Comma 6 2 2" xfId="5047"/>
    <cellStyle name="Comma 6 3" xfId="5048"/>
    <cellStyle name="Comma 6 3 2" xfId="5049"/>
    <cellStyle name="Comma 6 4" xfId="10798"/>
    <cellStyle name="Comma 7" xfId="5050"/>
    <cellStyle name="Comma 7 2" xfId="5051"/>
    <cellStyle name="Comma 7 2 2" xfId="5052"/>
    <cellStyle name="Comma 7 2 3" xfId="15332"/>
    <cellStyle name="Comma 7 3" xfId="5053"/>
    <cellStyle name="Comma 7 3 2" xfId="5054"/>
    <cellStyle name="Comma 7 4" xfId="5055"/>
    <cellStyle name="Comma 7 4 2" xfId="15333"/>
    <cellStyle name="Comma 7 5" xfId="15331"/>
    <cellStyle name="Comma 8" xfId="5056"/>
    <cellStyle name="Comma 8 2" xfId="5057"/>
    <cellStyle name="Comma 8 2 2" xfId="5058"/>
    <cellStyle name="Comma 8 2 2 2" xfId="5059"/>
    <cellStyle name="Comma 8 2 3" xfId="5060"/>
    <cellStyle name="Comma 8 3" xfId="5061"/>
    <cellStyle name="Comma 8 4" xfId="15334"/>
    <cellStyle name="Comma 9" xfId="5062"/>
    <cellStyle name="Comma 9 2" xfId="5063"/>
    <cellStyle name="Comma 9 2 2" xfId="5064"/>
    <cellStyle name="Comma 9 3" xfId="5065"/>
    <cellStyle name="Comma 9 4" xfId="15335"/>
    <cellStyle name="Comma 9 5" xfId="10737"/>
    <cellStyle name="Currency" xfId="6" builtinId="4"/>
    <cellStyle name="Currency (0)" xfId="136"/>
    <cellStyle name="Currency (2)" xfId="137"/>
    <cellStyle name="Currency 10" xfId="5066"/>
    <cellStyle name="Currency 10 2" xfId="5067"/>
    <cellStyle name="Currency 11" xfId="5068"/>
    <cellStyle name="Currency 11 2" xfId="5069"/>
    <cellStyle name="Currency 12" xfId="5070"/>
    <cellStyle name="Currency 12 2" xfId="5071"/>
    <cellStyle name="Currency 13" xfId="5072"/>
    <cellStyle name="Currency 13 2" xfId="5073"/>
    <cellStyle name="Currency 14" xfId="5074"/>
    <cellStyle name="Currency 14 2" xfId="5075"/>
    <cellStyle name="Currency 15" xfId="5076"/>
    <cellStyle name="Currency 15 2" xfId="5077"/>
    <cellStyle name="Currency 16" xfId="5078"/>
    <cellStyle name="Currency 16 2" xfId="5079"/>
    <cellStyle name="Currency 17" xfId="5080"/>
    <cellStyle name="Currency 17 2" xfId="5081"/>
    <cellStyle name="Currency 18" xfId="5082"/>
    <cellStyle name="Currency 18 2" xfId="5083"/>
    <cellStyle name="Currency 19" xfId="5084"/>
    <cellStyle name="Currency 19 2" xfId="5085"/>
    <cellStyle name="Currency 2" xfId="86"/>
    <cellStyle name="Currency 2 2" xfId="87"/>
    <cellStyle name="Currency 2 2 10" xfId="10774"/>
    <cellStyle name="Currency 2 2 2" xfId="5086"/>
    <cellStyle name="Currency 2 2 2 2" xfId="5087"/>
    <cellStyle name="Currency 2 2 2 3" xfId="5088"/>
    <cellStyle name="Currency 2 2 3" xfId="5089"/>
    <cellStyle name="Currency 2 2 3 2" xfId="5090"/>
    <cellStyle name="Currency 2 2 3 2 2" xfId="5091"/>
    <cellStyle name="Currency 2 2 3 2 3" xfId="5092"/>
    <cellStyle name="Currency 2 2 3 2 3 2" xfId="15338"/>
    <cellStyle name="Currency 2 2 3 2 4" xfId="15337"/>
    <cellStyle name="Currency 2 2 3 3" xfId="5093"/>
    <cellStyle name="Currency 2 2 3 3 2" xfId="5094"/>
    <cellStyle name="Currency 2 2 3 3 3" xfId="5095"/>
    <cellStyle name="Currency 2 2 3 3 3 2" xfId="15340"/>
    <cellStyle name="Currency 2 2 3 3 4" xfId="15339"/>
    <cellStyle name="Currency 2 2 3 4" xfId="5096"/>
    <cellStyle name="Currency 2 2 3 4 2" xfId="5097"/>
    <cellStyle name="Currency 2 2 3 4 3" xfId="5098"/>
    <cellStyle name="Currency 2 2 3 4 3 2" xfId="15342"/>
    <cellStyle name="Currency 2 2 3 4 4" xfId="15341"/>
    <cellStyle name="Currency 2 2 3 5" xfId="5099"/>
    <cellStyle name="Currency 2 2 3 5 2" xfId="5100"/>
    <cellStyle name="Currency 2 2 3 5 3" xfId="5101"/>
    <cellStyle name="Currency 2 2 3 5 3 2" xfId="15344"/>
    <cellStyle name="Currency 2 2 3 5 4" xfId="15343"/>
    <cellStyle name="Currency 2 2 3 6" xfId="5102"/>
    <cellStyle name="Currency 2 2 3 7" xfId="5103"/>
    <cellStyle name="Currency 2 2 3 8" xfId="5104"/>
    <cellStyle name="Currency 2 2 3 8 2" xfId="15345"/>
    <cellStyle name="Currency 2 2 3 9" xfId="15336"/>
    <cellStyle name="Currency 2 2 4" xfId="5105"/>
    <cellStyle name="Currency 2 2 4 2" xfId="5106"/>
    <cellStyle name="Currency 2 2 4 3" xfId="5107"/>
    <cellStyle name="Currency 2 2 4 4" xfId="5108"/>
    <cellStyle name="Currency 2 2 5" xfId="5109"/>
    <cellStyle name="Currency 2 2 5 2" xfId="15346"/>
    <cellStyle name="Currency 2 2 6" xfId="5110"/>
    <cellStyle name="Currency 2 2 6 2" xfId="15347"/>
    <cellStyle name="Currency 2 2 7" xfId="5111"/>
    <cellStyle name="Currency 2 2 7 2" xfId="15348"/>
    <cellStyle name="Currency 2 2 8" xfId="5112"/>
    <cellStyle name="Currency 2 2 9" xfId="5113"/>
    <cellStyle name="Currency 2 2 9 2" xfId="15349"/>
    <cellStyle name="Currency 2 3" xfId="138"/>
    <cellStyle name="Currency 2 3 2" xfId="5114"/>
    <cellStyle name="Currency 2 3 2 2" xfId="5115"/>
    <cellStyle name="Currency 2 3 3" xfId="5116"/>
    <cellStyle name="Currency 2 3 4" xfId="10789"/>
    <cellStyle name="Currency 2 4" xfId="5117"/>
    <cellStyle name="Currency 2 4 2" xfId="5118"/>
    <cellStyle name="Currency 2 4 2 2" xfId="5119"/>
    <cellStyle name="Currency 2 4 2 3" xfId="5120"/>
    <cellStyle name="Currency 2 4 3" xfId="5121"/>
    <cellStyle name="Currency 2 4 3 2" xfId="5122"/>
    <cellStyle name="Currency 2 4 3 2 2" xfId="5123"/>
    <cellStyle name="Currency 2 4 3 2 3" xfId="5124"/>
    <cellStyle name="Currency 2 4 3 2 3 2" xfId="15353"/>
    <cellStyle name="Currency 2 4 3 2 4" xfId="15352"/>
    <cellStyle name="Currency 2 4 3 3" xfId="5125"/>
    <cellStyle name="Currency 2 4 3 3 2" xfId="5126"/>
    <cellStyle name="Currency 2 4 3 3 3" xfId="5127"/>
    <cellStyle name="Currency 2 4 3 3 3 2" xfId="15355"/>
    <cellStyle name="Currency 2 4 3 3 4" xfId="15354"/>
    <cellStyle name="Currency 2 4 3 4" xfId="5128"/>
    <cellStyle name="Currency 2 4 3 4 2" xfId="5129"/>
    <cellStyle name="Currency 2 4 3 4 3" xfId="5130"/>
    <cellStyle name="Currency 2 4 3 4 3 2" xfId="15357"/>
    <cellStyle name="Currency 2 4 3 4 4" xfId="15356"/>
    <cellStyle name="Currency 2 4 3 5" xfId="5131"/>
    <cellStyle name="Currency 2 4 3 5 2" xfId="5132"/>
    <cellStyle name="Currency 2 4 3 5 3" xfId="5133"/>
    <cellStyle name="Currency 2 4 3 5 3 2" xfId="15359"/>
    <cellStyle name="Currency 2 4 3 5 4" xfId="15358"/>
    <cellStyle name="Currency 2 4 3 6" xfId="5134"/>
    <cellStyle name="Currency 2 4 3 7" xfId="5135"/>
    <cellStyle name="Currency 2 4 3 7 2" xfId="15360"/>
    <cellStyle name="Currency 2 4 3 8" xfId="15351"/>
    <cellStyle name="Currency 2 4 4" xfId="5136"/>
    <cellStyle name="Currency 2 4 4 2" xfId="5137"/>
    <cellStyle name="Currency 2 4 5" xfId="5138"/>
    <cellStyle name="Currency 2 4 5 2" xfId="15361"/>
    <cellStyle name="Currency 2 4 6" xfId="5139"/>
    <cellStyle name="Currency 2 4 6 2" xfId="15362"/>
    <cellStyle name="Currency 2 4 7" xfId="5140"/>
    <cellStyle name="Currency 2 4 7 2" xfId="15363"/>
    <cellStyle name="Currency 2 4 8" xfId="15350"/>
    <cellStyle name="Currency 2 5" xfId="5141"/>
    <cellStyle name="Currency 2 5 2" xfId="5142"/>
    <cellStyle name="Currency 2 6" xfId="5143"/>
    <cellStyle name="Currency 2 6 2" xfId="16278"/>
    <cellStyle name="Currency 2 7" xfId="10573"/>
    <cellStyle name="Currency 2 8" xfId="10773"/>
    <cellStyle name="Currency 20" xfId="5144"/>
    <cellStyle name="Currency 20 2" xfId="5145"/>
    <cellStyle name="Currency 21" xfId="5146"/>
    <cellStyle name="Currency 21 2" xfId="5147"/>
    <cellStyle name="Currency 22" xfId="5148"/>
    <cellStyle name="Currency 22 2" xfId="5149"/>
    <cellStyle name="Currency 23" xfId="5150"/>
    <cellStyle name="Currency 23 2" xfId="5151"/>
    <cellStyle name="Currency 24" xfId="5152"/>
    <cellStyle name="Currency 24 2" xfId="5153"/>
    <cellStyle name="Currency 25" xfId="5154"/>
    <cellStyle name="Currency 25 2" xfId="5155"/>
    <cellStyle name="Currency 26" xfId="5156"/>
    <cellStyle name="Currency 26 2" xfId="5157"/>
    <cellStyle name="Currency 27" xfId="5158"/>
    <cellStyle name="Currency 27 2" xfId="5159"/>
    <cellStyle name="Currency 28" xfId="5160"/>
    <cellStyle name="Currency 28 2" xfId="5161"/>
    <cellStyle name="Currency 29" xfId="5162"/>
    <cellStyle name="Currency 29 2" xfId="5163"/>
    <cellStyle name="Currency 3" xfId="88"/>
    <cellStyle name="Currency 3 2" xfId="139"/>
    <cellStyle name="Currency 3 2 2" xfId="5164"/>
    <cellStyle name="Currency 3 2 2 2" xfId="5165"/>
    <cellStyle name="Currency 3 2 2 2 2" xfId="5166"/>
    <cellStyle name="Currency 3 2 2 3" xfId="5167"/>
    <cellStyle name="Currency 3 2 3" xfId="5168"/>
    <cellStyle name="Currency 3 2 3 2" xfId="5169"/>
    <cellStyle name="Currency 3 2 4" xfId="5170"/>
    <cellStyle name="Currency 3 2 5" xfId="10790"/>
    <cellStyle name="Currency 3 3" xfId="5171"/>
    <cellStyle name="Currency 3 3 2" xfId="5172"/>
    <cellStyle name="Currency 3 3 2 2" xfId="5173"/>
    <cellStyle name="Currency 3 3 2 3" xfId="5174"/>
    <cellStyle name="Currency 3 3 3" xfId="5175"/>
    <cellStyle name="Currency 3 3 4" xfId="15364"/>
    <cellStyle name="Currency 3 3 5" xfId="10723"/>
    <cellStyle name="Currency 3 4" xfId="5176"/>
    <cellStyle name="Currency 3 4 2" xfId="5177"/>
    <cellStyle name="Currency 3 4 2 2" xfId="5178"/>
    <cellStyle name="Currency 3 4 3" xfId="5179"/>
    <cellStyle name="Currency 3 5" xfId="5180"/>
    <cellStyle name="Currency 3 6" xfId="10775"/>
    <cellStyle name="Currency 30" xfId="5181"/>
    <cellStyle name="Currency 30 2" xfId="5182"/>
    <cellStyle name="Currency 31" xfId="5183"/>
    <cellStyle name="Currency 31 2" xfId="5184"/>
    <cellStyle name="Currency 32" xfId="5185"/>
    <cellStyle name="Currency 32 2" xfId="5186"/>
    <cellStyle name="Currency 33" xfId="5187"/>
    <cellStyle name="Currency 33 2" xfId="5188"/>
    <cellStyle name="Currency 33 2 2" xfId="5189"/>
    <cellStyle name="Currency 33 3" xfId="5190"/>
    <cellStyle name="Currency 34" xfId="5191"/>
    <cellStyle name="Currency 34 2" xfId="5192"/>
    <cellStyle name="Currency 34 2 2" xfId="5193"/>
    <cellStyle name="Currency 34 2 3" xfId="5194"/>
    <cellStyle name="Currency 34 2 3 2" xfId="15367"/>
    <cellStyle name="Currency 34 2 4" xfId="15366"/>
    <cellStyle name="Currency 34 3" xfId="5195"/>
    <cellStyle name="Currency 34 3 2" xfId="5196"/>
    <cellStyle name="Currency 34 3 3" xfId="5197"/>
    <cellStyle name="Currency 34 3 3 2" xfId="15369"/>
    <cellStyle name="Currency 34 3 4" xfId="15368"/>
    <cellStyle name="Currency 34 4" xfId="5198"/>
    <cellStyle name="Currency 34 5" xfId="5199"/>
    <cellStyle name="Currency 34 5 2" xfId="15370"/>
    <cellStyle name="Currency 34 6" xfId="15365"/>
    <cellStyle name="Currency 35" xfId="292"/>
    <cellStyle name="Currency 35 2" xfId="10860"/>
    <cellStyle name="Currency 36" xfId="5200"/>
    <cellStyle name="Currency 37" xfId="5201"/>
    <cellStyle name="Currency 38" xfId="5202"/>
    <cellStyle name="Currency 39" xfId="5203"/>
    <cellStyle name="Currency 4" xfId="293"/>
    <cellStyle name="Currency 4 2" xfId="5204"/>
    <cellStyle name="Currency 4 2 2" xfId="5205"/>
    <cellStyle name="Currency 4 2 2 2" xfId="5206"/>
    <cellStyle name="Currency 4 2 2 3" xfId="5207"/>
    <cellStyle name="Currency 4 2 3" xfId="5208"/>
    <cellStyle name="Currency 4 2 3 2" xfId="5209"/>
    <cellStyle name="Currency 4 2 3 3" xfId="5210"/>
    <cellStyle name="Currency 4 2 4" xfId="5211"/>
    <cellStyle name="Currency 4 3" xfId="5212"/>
    <cellStyle name="Currency 4 3 2" xfId="5213"/>
    <cellStyle name="Currency 4 3 2 2" xfId="5214"/>
    <cellStyle name="Currency 4 3 2 3" xfId="5215"/>
    <cellStyle name="Currency 4 3 3" xfId="5216"/>
    <cellStyle name="Currency 4 4" xfId="5217"/>
    <cellStyle name="Currency 4 4 2" xfId="5218"/>
    <cellStyle name="Currency 4 4 3" xfId="5219"/>
    <cellStyle name="Currency 4 5" xfId="5220"/>
    <cellStyle name="Currency 4 6" xfId="10861"/>
    <cellStyle name="Currency 40" xfId="5221"/>
    <cellStyle name="Currency 41" xfId="19869"/>
    <cellStyle name="Currency 42" xfId="19882"/>
    <cellStyle name="Currency 43" xfId="19567"/>
    <cellStyle name="Currency 44" xfId="10626"/>
    <cellStyle name="Currency 45" xfId="19116"/>
    <cellStyle name="Currency 46" xfId="17570"/>
    <cellStyle name="Currency 47" xfId="19630"/>
    <cellStyle name="Currency 48" xfId="17909"/>
    <cellStyle name="Currency 49" xfId="19569"/>
    <cellStyle name="Currency 5" xfId="5222"/>
    <cellStyle name="Currency 5 2" xfId="5223"/>
    <cellStyle name="Currency 5 2 2" xfId="5224"/>
    <cellStyle name="Currency 5 2 3" xfId="5225"/>
    <cellStyle name="Currency 5 2 4" xfId="15372"/>
    <cellStyle name="Currency 5 3" xfId="5226"/>
    <cellStyle name="Currency 5 3 2" xfId="5227"/>
    <cellStyle name="Currency 5 3 2 2" xfId="5228"/>
    <cellStyle name="Currency 5 3 2 3" xfId="5229"/>
    <cellStyle name="Currency 5 3 2 3 2" xfId="15375"/>
    <cellStyle name="Currency 5 3 2 4" xfId="15374"/>
    <cellStyle name="Currency 5 3 3" xfId="5230"/>
    <cellStyle name="Currency 5 3 3 2" xfId="5231"/>
    <cellStyle name="Currency 5 3 3 3" xfId="5232"/>
    <cellStyle name="Currency 5 3 3 3 2" xfId="15377"/>
    <cellStyle name="Currency 5 3 3 4" xfId="15376"/>
    <cellStyle name="Currency 5 3 4" xfId="5233"/>
    <cellStyle name="Currency 5 3 4 2" xfId="5234"/>
    <cellStyle name="Currency 5 3 4 3" xfId="5235"/>
    <cellStyle name="Currency 5 3 4 3 2" xfId="15379"/>
    <cellStyle name="Currency 5 3 4 4" xfId="15378"/>
    <cellStyle name="Currency 5 3 5" xfId="5236"/>
    <cellStyle name="Currency 5 3 5 2" xfId="5237"/>
    <cellStyle name="Currency 5 3 5 3" xfId="5238"/>
    <cellStyle name="Currency 5 3 5 3 2" xfId="15381"/>
    <cellStyle name="Currency 5 3 5 4" xfId="15380"/>
    <cellStyle name="Currency 5 3 6" xfId="5239"/>
    <cellStyle name="Currency 5 3 7" xfId="5240"/>
    <cellStyle name="Currency 5 3 7 2" xfId="15382"/>
    <cellStyle name="Currency 5 3 8" xfId="15373"/>
    <cellStyle name="Currency 5 4" xfId="5241"/>
    <cellStyle name="Currency 5 4 2" xfId="5242"/>
    <cellStyle name="Currency 5 5" xfId="5243"/>
    <cellStyle name="Currency 5 5 2" xfId="15383"/>
    <cellStyle name="Currency 5 6" xfId="5244"/>
    <cellStyle name="Currency 5 6 2" xfId="15384"/>
    <cellStyle name="Currency 5 7" xfId="5245"/>
    <cellStyle name="Currency 5 8" xfId="5246"/>
    <cellStyle name="Currency 5 8 2" xfId="15385"/>
    <cellStyle name="Currency 5 9" xfId="15371"/>
    <cellStyle name="Currency 6" xfId="5247"/>
    <cellStyle name="Currency 6 2" xfId="5248"/>
    <cellStyle name="Currency 6 2 2" xfId="5249"/>
    <cellStyle name="Currency 6 3" xfId="5250"/>
    <cellStyle name="Currency 7" xfId="5251"/>
    <cellStyle name="Currency 7 2" xfId="5252"/>
    <cellStyle name="Currency 7 2 2" xfId="5253"/>
    <cellStyle name="Currency 7 3" xfId="5254"/>
    <cellStyle name="Currency 8" xfId="5255"/>
    <cellStyle name="Currency 8 2" xfId="5256"/>
    <cellStyle name="Currency 9" xfId="5257"/>
    <cellStyle name="Currency 9 2" xfId="5258"/>
    <cellStyle name="Date" xfId="140"/>
    <cellStyle name="Date 2" xfId="5259"/>
    <cellStyle name="Date-Time" xfId="141"/>
    <cellStyle name="Date-Time 2" xfId="5260"/>
    <cellStyle name="Decimal 1" xfId="142"/>
    <cellStyle name="Decimal 2" xfId="143"/>
    <cellStyle name="Decimal 2 2" xfId="5261"/>
    <cellStyle name="Decimal 3" xfId="144"/>
    <cellStyle name="Diseño" xfId="145"/>
    <cellStyle name="Diseño 2" xfId="5262"/>
    <cellStyle name="Explanatory Text" xfId="22" builtinId="53" customBuiltin="1"/>
    <cellStyle name="Explanatory Text 2" xfId="89"/>
    <cellStyle name="Explanatory Text 2 2" xfId="5263"/>
    <cellStyle name="Explanatory Text 2 2 2" xfId="5264"/>
    <cellStyle name="Explanatory Text 2 3" xfId="5265"/>
    <cellStyle name="Explanatory Text 2 4" xfId="5266"/>
    <cellStyle name="Explanatory Text 3" xfId="5267"/>
    <cellStyle name="Explanatory Text 3 2" xfId="5268"/>
    <cellStyle name="Explanatory Text 3 2 2" xfId="5269"/>
    <cellStyle name="Explanatory Text 3 3" xfId="5270"/>
    <cellStyle name="Explanatory Text 4" xfId="5271"/>
    <cellStyle name="f" xfId="146"/>
    <cellStyle name="f 2" xfId="5272"/>
    <cellStyle name="Good" xfId="12" builtinId="26" customBuiltin="1"/>
    <cellStyle name="Good 2" xfId="90"/>
    <cellStyle name="Good 2 2" xfId="5273"/>
    <cellStyle name="Good 2 2 2" xfId="5274"/>
    <cellStyle name="Good 2 3" xfId="5275"/>
    <cellStyle name="Good 2 4" xfId="5276"/>
    <cellStyle name="Good 3" xfId="5277"/>
    <cellStyle name="Good 3 2" xfId="5278"/>
    <cellStyle name="Good 3 2 2" xfId="5279"/>
    <cellStyle name="Good 3 3" xfId="5280"/>
    <cellStyle name="Good 4" xfId="5281"/>
    <cellStyle name="Grey" xfId="147"/>
    <cellStyle name="Grey 2" xfId="5282"/>
    <cellStyle name="Header1" xfId="148"/>
    <cellStyle name="Header2" xfId="149"/>
    <cellStyle name="Heading 1" xfId="8" builtinId="16" customBuiltin="1"/>
    <cellStyle name="Heading 1 2" xfId="91"/>
    <cellStyle name="Heading 1 2 2" xfId="5283"/>
    <cellStyle name="Heading 1 2 2 2" xfId="5284"/>
    <cellStyle name="Heading 1 2 3" xfId="5285"/>
    <cellStyle name="Heading 1 2 4" xfId="5286"/>
    <cellStyle name="Heading 1 3" xfId="5287"/>
    <cellStyle name="Heading 1 3 2" xfId="5288"/>
    <cellStyle name="Heading 1 3 2 2" xfId="5289"/>
    <cellStyle name="Heading 1 3 3" xfId="5290"/>
    <cellStyle name="Heading 1 3 4" xfId="15386"/>
    <cellStyle name="Heading 1 4" xfId="5291"/>
    <cellStyle name="Heading 2" xfId="9" builtinId="17" customBuiltin="1"/>
    <cellStyle name="Heading 2 2" xfId="92"/>
    <cellStyle name="Heading 2 2 2" xfId="5292"/>
    <cellStyle name="Heading 2 2 2 2" xfId="5293"/>
    <cellStyle name="Heading 2 2 3" xfId="5294"/>
    <cellStyle name="Heading 2 2 4" xfId="5295"/>
    <cellStyle name="Heading 2 3" xfId="5296"/>
    <cellStyle name="Heading 2 3 2" xfId="5297"/>
    <cellStyle name="Heading 2 3 2 2" xfId="5298"/>
    <cellStyle name="Heading 2 3 3" xfId="5299"/>
    <cellStyle name="Heading 2 3 4" xfId="15387"/>
    <cellStyle name="Heading 2 4" xfId="5300"/>
    <cellStyle name="Heading 3" xfId="10" builtinId="18" customBuiltin="1"/>
    <cellStyle name="Heading 3 2" xfId="93"/>
    <cellStyle name="Heading 3 2 2" xfId="5301"/>
    <cellStyle name="Heading 3 2 2 2" xfId="5302"/>
    <cellStyle name="Heading 3 2 3" xfId="5303"/>
    <cellStyle name="Heading 3 2 4" xfId="5304"/>
    <cellStyle name="Heading 3 3" xfId="5305"/>
    <cellStyle name="Heading 3 3 2" xfId="5306"/>
    <cellStyle name="Heading 3 3 2 2" xfId="5307"/>
    <cellStyle name="Heading 3 3 3" xfId="5308"/>
    <cellStyle name="Heading 3 3 4" xfId="15388"/>
    <cellStyle name="Heading 3 4" xfId="5309"/>
    <cellStyle name="Heading 4" xfId="11" builtinId="19" customBuiltin="1"/>
    <cellStyle name="Heading 4 2" xfId="94"/>
    <cellStyle name="Heading 4 2 2" xfId="5310"/>
    <cellStyle name="Heading 4 2 2 2" xfId="5311"/>
    <cellStyle name="Heading 4 2 3" xfId="5312"/>
    <cellStyle name="Heading 4 2 4" xfId="5313"/>
    <cellStyle name="Heading 4 3" xfId="5314"/>
    <cellStyle name="Heading 4 3 2" xfId="5315"/>
    <cellStyle name="Heading 4 3 2 2" xfId="5316"/>
    <cellStyle name="Heading 4 3 3" xfId="5317"/>
    <cellStyle name="Heading 4 3 4" xfId="15389"/>
    <cellStyle name="Heading 4 4" xfId="5318"/>
    <cellStyle name="Hipervínculo visitado_BudgetRed" xfId="150"/>
    <cellStyle name="Hipervínculo_BudgetRed" xfId="151"/>
    <cellStyle name="Hyperlink 2" xfId="4"/>
    <cellStyle name="Input" xfId="15" builtinId="20" customBuiltin="1"/>
    <cellStyle name="Input %" xfId="152"/>
    <cellStyle name="Input [yellow]" xfId="153"/>
    <cellStyle name="Input 1" xfId="154"/>
    <cellStyle name="Input 10" xfId="5319"/>
    <cellStyle name="Input 11" xfId="5320"/>
    <cellStyle name="Input 12" xfId="5321"/>
    <cellStyle name="Input 13" xfId="5322"/>
    <cellStyle name="Input 14" xfId="5323"/>
    <cellStyle name="Input 15" xfId="5324"/>
    <cellStyle name="Input 16" xfId="5325"/>
    <cellStyle name="Input 16 2" xfId="5326"/>
    <cellStyle name="Input 17" xfId="5327"/>
    <cellStyle name="Input 18" xfId="5328"/>
    <cellStyle name="Input 19" xfId="5329"/>
    <cellStyle name="Input 2" xfId="95"/>
    <cellStyle name="Input 2 2" xfId="5330"/>
    <cellStyle name="Input 2 2 2" xfId="5331"/>
    <cellStyle name="Input 2 3" xfId="5332"/>
    <cellStyle name="Input 2 4" xfId="5333"/>
    <cellStyle name="Input 20" xfId="5334"/>
    <cellStyle name="Input 21" xfId="5335"/>
    <cellStyle name="Input 22" xfId="5336"/>
    <cellStyle name="Input 23" xfId="5337"/>
    <cellStyle name="Input 24" xfId="5338"/>
    <cellStyle name="Input 25" xfId="5339"/>
    <cellStyle name="Input 26" xfId="5340"/>
    <cellStyle name="Input 3" xfId="155"/>
    <cellStyle name="Input 3 2" xfId="5341"/>
    <cellStyle name="Input 3 2 2" xfId="5342"/>
    <cellStyle name="Input 3 3" xfId="5343"/>
    <cellStyle name="Input 4" xfId="5344"/>
    <cellStyle name="Input 4 2" xfId="5345"/>
    <cellStyle name="Input 5" xfId="5346"/>
    <cellStyle name="Input 6" xfId="5347"/>
    <cellStyle name="Input 7" xfId="5348"/>
    <cellStyle name="Input 8" xfId="5349"/>
    <cellStyle name="Input 9" xfId="5350"/>
    <cellStyle name="Linked Cell" xfId="18" builtinId="24" customBuiltin="1"/>
    <cellStyle name="Linked Cell 2" xfId="96"/>
    <cellStyle name="Linked Cell 2 2" xfId="5351"/>
    <cellStyle name="Linked Cell 2 2 2" xfId="5352"/>
    <cellStyle name="Linked Cell 2 3" xfId="5353"/>
    <cellStyle name="Linked Cell 2 4" xfId="5354"/>
    <cellStyle name="Linked Cell 3" xfId="5355"/>
    <cellStyle name="Linked Cell 3 2" xfId="5356"/>
    <cellStyle name="Linked Cell 3 2 2" xfId="5357"/>
    <cellStyle name="Linked Cell 3 3" xfId="5358"/>
    <cellStyle name="Linked Cell 4" xfId="5359"/>
    <cellStyle name="Migliaia (0)_comm 00-01 DST dettaglio ter" xfId="156"/>
    <cellStyle name="Migliaia_comm 00-01 DST dettaglio ter" xfId="157"/>
    <cellStyle name="Millares [0]_Asientos Typsa" xfId="158"/>
    <cellStyle name="Millares_Asientos Typsa" xfId="159"/>
    <cellStyle name="Milliers [0]_EDYAN" xfId="160"/>
    <cellStyle name="Milliers_EDYAN" xfId="161"/>
    <cellStyle name="Moneda [0]_Asientos Typsa" xfId="162"/>
    <cellStyle name="Moneda_Asientos Typsa" xfId="163"/>
    <cellStyle name="Monétaire [0]_EDYAN" xfId="164"/>
    <cellStyle name="Monétaire_EDYAN" xfId="165"/>
    <cellStyle name="Month" xfId="166"/>
    <cellStyle name="Month 2" xfId="5360"/>
    <cellStyle name="Neutral" xfId="14" builtinId="28" customBuiltin="1"/>
    <cellStyle name="Neutral 2" xfId="97"/>
    <cellStyle name="Neutral 2 2" xfId="5361"/>
    <cellStyle name="Neutral 2 2 2" xfId="5362"/>
    <cellStyle name="Neutral 2 3" xfId="5363"/>
    <cellStyle name="Neutral 2 4" xfId="5364"/>
    <cellStyle name="Neutral 3" xfId="5365"/>
    <cellStyle name="Neutral 3 2" xfId="5366"/>
    <cellStyle name="Neutral 3 2 2" xfId="5367"/>
    <cellStyle name="Neutral 3 3" xfId="5368"/>
    <cellStyle name="Neutral 4" xfId="5369"/>
    <cellStyle name="Normal" xfId="0" builtinId="0"/>
    <cellStyle name="Normal - Style1" xfId="167"/>
    <cellStyle name="Normal - Style1 2" xfId="5370"/>
    <cellStyle name="Normal 10" xfId="116"/>
    <cellStyle name="Normal 10 2" xfId="168"/>
    <cellStyle name="Normal 10 3" xfId="5371"/>
    <cellStyle name="Normal 10 4" xfId="10782"/>
    <cellStyle name="Normal 100" xfId="5372"/>
    <cellStyle name="Normal 101" xfId="5373"/>
    <cellStyle name="Normal 102" xfId="5374"/>
    <cellStyle name="Normal 103" xfId="5375"/>
    <cellStyle name="Normal 104" xfId="5376"/>
    <cellStyle name="Normal 105" xfId="5377"/>
    <cellStyle name="Normal 106" xfId="5378"/>
    <cellStyle name="Normal 106 2" xfId="15390"/>
    <cellStyle name="Normal 106 3" xfId="10607"/>
    <cellStyle name="Normal 107" xfId="5379"/>
    <cellStyle name="Normal 108" xfId="5380"/>
    <cellStyle name="Normal 109" xfId="5381"/>
    <cellStyle name="Normal 11" xfId="169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5 2" xfId="5388"/>
    <cellStyle name="Normal 115 2 2" xfId="5389"/>
    <cellStyle name="Normal 115 3" xfId="5390"/>
    <cellStyle name="Normal 115 4" xfId="15391"/>
    <cellStyle name="Normal 115 5" xfId="10608"/>
    <cellStyle name="Normal 116" xfId="5391"/>
    <cellStyle name="Normal 116 2" xfId="5392"/>
    <cellStyle name="Normal 116 2 2" xfId="5393"/>
    <cellStyle name="Normal 116 3" xfId="5394"/>
    <cellStyle name="Normal 116 4" xfId="15392"/>
    <cellStyle name="Normal 116 5" xfId="10609"/>
    <cellStyle name="Normal 117" xfId="5395"/>
    <cellStyle name="Normal 117 2" xfId="5396"/>
    <cellStyle name="Normal 117 2 2" xfId="5397"/>
    <cellStyle name="Normal 117 3" xfId="5398"/>
    <cellStyle name="Normal 117 4" xfId="15394"/>
    <cellStyle name="Normal 117 5" xfId="10610"/>
    <cellStyle name="Normal 118" xfId="5399"/>
    <cellStyle name="Normal 118 2" xfId="5400"/>
    <cellStyle name="Normal 118 2 2" xfId="5401"/>
    <cellStyle name="Normal 118 3" xfId="5402"/>
    <cellStyle name="Normal 118 4" xfId="15395"/>
    <cellStyle name="Normal 118 5" xfId="10611"/>
    <cellStyle name="Normal 119" xfId="5403"/>
    <cellStyle name="Normal 119 2" xfId="5404"/>
    <cellStyle name="Normal 12" xfId="170"/>
    <cellStyle name="Normal 12 2" xfId="5405"/>
    <cellStyle name="Normal 120" xfId="5406"/>
    <cellStyle name="Normal 120 2" xfId="5407"/>
    <cellStyle name="Normal 121" xfId="5408"/>
    <cellStyle name="Normal 122" xfId="5409"/>
    <cellStyle name="Normal 123" xfId="5410"/>
    <cellStyle name="Normal 124" xfId="5411"/>
    <cellStyle name="Normal 125" xfId="5412"/>
    <cellStyle name="Normal 126" xfId="5413"/>
    <cellStyle name="Normal 127" xfId="5414"/>
    <cellStyle name="Normal 128" xfId="5415"/>
    <cellStyle name="Normal 129" xfId="5416"/>
    <cellStyle name="Normal 13" xfId="171"/>
    <cellStyle name="Normal 13 10" xfId="5417"/>
    <cellStyle name="Normal 13 10 2" xfId="5418"/>
    <cellStyle name="Normal 13 10 2 2" xfId="5419"/>
    <cellStyle name="Normal 13 10 2 2 2" xfId="15401"/>
    <cellStyle name="Normal 13 10 2 3" xfId="15400"/>
    <cellStyle name="Normal 13 10 3" xfId="5420"/>
    <cellStyle name="Normal 13 10 3 2" xfId="15402"/>
    <cellStyle name="Normal 13 10 4" xfId="15399"/>
    <cellStyle name="Normal 13 11" xfId="5421"/>
    <cellStyle name="Normal 13 11 2" xfId="5422"/>
    <cellStyle name="Normal 13 11 2 2" xfId="15404"/>
    <cellStyle name="Normal 13 11 3" xfId="15403"/>
    <cellStyle name="Normal 13 12" xfId="5423"/>
    <cellStyle name="Normal 13 12 2" xfId="5424"/>
    <cellStyle name="Normal 13 12 2 2" xfId="15406"/>
    <cellStyle name="Normal 13 12 3" xfId="15405"/>
    <cellStyle name="Normal 13 13" xfId="5425"/>
    <cellStyle name="Normal 13 13 2" xfId="15407"/>
    <cellStyle name="Normal 13 14" xfId="10791"/>
    <cellStyle name="Normal 13 15" xfId="10615"/>
    <cellStyle name="Normal 13 2" xfId="5426"/>
    <cellStyle name="Normal 13 2 10" xfId="10726"/>
    <cellStyle name="Normal 13 2 2" xfId="5427"/>
    <cellStyle name="Normal 13 2 2 2" xfId="5428"/>
    <cellStyle name="Normal 13 2 2 2 2" xfId="5429"/>
    <cellStyle name="Normal 13 2 2 2 2 2" xfId="5430"/>
    <cellStyle name="Normal 13 2 2 2 2 2 2" xfId="15412"/>
    <cellStyle name="Normal 13 2 2 2 2 3" xfId="15411"/>
    <cellStyle name="Normal 13 2 2 2 3" xfId="5431"/>
    <cellStyle name="Normal 13 2 2 2 3 2" xfId="15413"/>
    <cellStyle name="Normal 13 2 2 2 4" xfId="15410"/>
    <cellStyle name="Normal 13 2 2 3" xfId="5432"/>
    <cellStyle name="Normal 13 2 2 3 2" xfId="5433"/>
    <cellStyle name="Normal 13 2 2 3 2 2" xfId="15415"/>
    <cellStyle name="Normal 13 2 2 3 3" xfId="15414"/>
    <cellStyle name="Normal 13 2 2 4" xfId="5434"/>
    <cellStyle name="Normal 13 2 2 4 2" xfId="15416"/>
    <cellStyle name="Normal 13 2 2 5" xfId="15409"/>
    <cellStyle name="Normal 13 2 3" xfId="5435"/>
    <cellStyle name="Normal 13 2 3 2" xfId="5436"/>
    <cellStyle name="Normal 13 2 3 2 2" xfId="5437"/>
    <cellStyle name="Normal 13 2 3 2 2 2" xfId="5438"/>
    <cellStyle name="Normal 13 2 3 2 2 2 2" xfId="15420"/>
    <cellStyle name="Normal 13 2 3 2 2 3" xfId="15419"/>
    <cellStyle name="Normal 13 2 3 2 3" xfId="5439"/>
    <cellStyle name="Normal 13 2 3 2 3 2" xfId="15421"/>
    <cellStyle name="Normal 13 2 3 2 4" xfId="15418"/>
    <cellStyle name="Normal 13 2 3 3" xfId="5440"/>
    <cellStyle name="Normal 13 2 3 3 2" xfId="5441"/>
    <cellStyle name="Normal 13 2 3 3 2 2" xfId="15423"/>
    <cellStyle name="Normal 13 2 3 3 3" xfId="15422"/>
    <cellStyle name="Normal 13 2 3 4" xfId="5442"/>
    <cellStyle name="Normal 13 2 3 4 2" xfId="15424"/>
    <cellStyle name="Normal 13 2 3 5" xfId="15417"/>
    <cellStyle name="Normal 13 2 4" xfId="5443"/>
    <cellStyle name="Normal 13 2 4 2" xfId="5444"/>
    <cellStyle name="Normal 13 2 4 2 2" xfId="5445"/>
    <cellStyle name="Normal 13 2 4 2 2 2" xfId="5446"/>
    <cellStyle name="Normal 13 2 4 2 2 2 2" xfId="15428"/>
    <cellStyle name="Normal 13 2 4 2 2 3" xfId="15427"/>
    <cellStyle name="Normal 13 2 4 2 3" xfId="5447"/>
    <cellStyle name="Normal 13 2 4 2 3 2" xfId="15429"/>
    <cellStyle name="Normal 13 2 4 2 4" xfId="15426"/>
    <cellStyle name="Normal 13 2 4 3" xfId="5448"/>
    <cellStyle name="Normal 13 2 4 3 2" xfId="5449"/>
    <cellStyle name="Normal 13 2 4 3 2 2" xfId="15431"/>
    <cellStyle name="Normal 13 2 4 3 3" xfId="15430"/>
    <cellStyle name="Normal 13 2 4 4" xfId="5450"/>
    <cellStyle name="Normal 13 2 4 4 2" xfId="15432"/>
    <cellStyle name="Normal 13 2 4 5" xfId="15425"/>
    <cellStyle name="Normal 13 2 5" xfId="5451"/>
    <cellStyle name="Normal 13 2 5 2" xfId="5452"/>
    <cellStyle name="Normal 13 2 5 2 2" xfId="5453"/>
    <cellStyle name="Normal 13 2 5 2 2 2" xfId="15435"/>
    <cellStyle name="Normal 13 2 5 2 3" xfId="15434"/>
    <cellStyle name="Normal 13 2 5 3" xfId="5454"/>
    <cellStyle name="Normal 13 2 5 3 2" xfId="15436"/>
    <cellStyle name="Normal 13 2 5 4" xfId="15433"/>
    <cellStyle name="Normal 13 2 6" xfId="5455"/>
    <cellStyle name="Normal 13 2 6 2" xfId="5456"/>
    <cellStyle name="Normal 13 2 6 2 2" xfId="15438"/>
    <cellStyle name="Normal 13 2 6 3" xfId="15437"/>
    <cellStyle name="Normal 13 2 7" xfId="5457"/>
    <cellStyle name="Normal 13 2 7 2" xfId="5458"/>
    <cellStyle name="Normal 13 2 7 2 2" xfId="15440"/>
    <cellStyle name="Normal 13 2 7 3" xfId="15439"/>
    <cellStyle name="Normal 13 2 8" xfId="5459"/>
    <cellStyle name="Normal 13 2 8 2" xfId="15441"/>
    <cellStyle name="Normal 13 2 9" xfId="15408"/>
    <cellStyle name="Normal 13 3" xfId="5460"/>
    <cellStyle name="Normal 13 3 2" xfId="5461"/>
    <cellStyle name="Normal 13 3 2 2" xfId="5462"/>
    <cellStyle name="Normal 13 3 2 2 2" xfId="5463"/>
    <cellStyle name="Normal 13 3 2 2 2 2" xfId="5464"/>
    <cellStyle name="Normal 13 3 2 2 2 2 2" xfId="15446"/>
    <cellStyle name="Normal 13 3 2 2 2 3" xfId="15445"/>
    <cellStyle name="Normal 13 3 2 2 3" xfId="5465"/>
    <cellStyle name="Normal 13 3 2 2 3 2" xfId="15447"/>
    <cellStyle name="Normal 13 3 2 2 4" xfId="15444"/>
    <cellStyle name="Normal 13 3 2 3" xfId="5466"/>
    <cellStyle name="Normal 13 3 2 3 2" xfId="5467"/>
    <cellStyle name="Normal 13 3 2 3 2 2" xfId="15449"/>
    <cellStyle name="Normal 13 3 2 3 3" xfId="15448"/>
    <cellStyle name="Normal 13 3 2 4" xfId="5468"/>
    <cellStyle name="Normal 13 3 2 4 2" xfId="15450"/>
    <cellStyle name="Normal 13 3 2 5" xfId="15443"/>
    <cellStyle name="Normal 13 3 3" xfId="5469"/>
    <cellStyle name="Normal 13 3 3 2" xfId="5470"/>
    <cellStyle name="Normal 13 3 3 2 2" xfId="5471"/>
    <cellStyle name="Normal 13 3 3 2 2 2" xfId="5472"/>
    <cellStyle name="Normal 13 3 3 2 2 2 2" xfId="15454"/>
    <cellStyle name="Normal 13 3 3 2 2 3" xfId="15453"/>
    <cellStyle name="Normal 13 3 3 2 3" xfId="5473"/>
    <cellStyle name="Normal 13 3 3 2 3 2" xfId="15455"/>
    <cellStyle name="Normal 13 3 3 2 4" xfId="15452"/>
    <cellStyle name="Normal 13 3 3 3" xfId="5474"/>
    <cellStyle name="Normal 13 3 3 3 2" xfId="5475"/>
    <cellStyle name="Normal 13 3 3 3 2 2" xfId="15457"/>
    <cellStyle name="Normal 13 3 3 3 3" xfId="15456"/>
    <cellStyle name="Normal 13 3 3 4" xfId="5476"/>
    <cellStyle name="Normal 13 3 3 4 2" xfId="15458"/>
    <cellStyle name="Normal 13 3 3 5" xfId="15451"/>
    <cellStyle name="Normal 13 3 4" xfId="5477"/>
    <cellStyle name="Normal 13 3 4 2" xfId="5478"/>
    <cellStyle name="Normal 13 3 4 2 2" xfId="5479"/>
    <cellStyle name="Normal 13 3 4 2 2 2" xfId="5480"/>
    <cellStyle name="Normal 13 3 4 2 2 2 2" xfId="15462"/>
    <cellStyle name="Normal 13 3 4 2 2 3" xfId="15461"/>
    <cellStyle name="Normal 13 3 4 2 3" xfId="5481"/>
    <cellStyle name="Normal 13 3 4 2 3 2" xfId="15463"/>
    <cellStyle name="Normal 13 3 4 2 4" xfId="15460"/>
    <cellStyle name="Normal 13 3 4 3" xfId="5482"/>
    <cellStyle name="Normal 13 3 4 3 2" xfId="5483"/>
    <cellStyle name="Normal 13 3 4 3 2 2" xfId="15465"/>
    <cellStyle name="Normal 13 3 4 3 3" xfId="15464"/>
    <cellStyle name="Normal 13 3 4 4" xfId="5484"/>
    <cellStyle name="Normal 13 3 4 4 2" xfId="15466"/>
    <cellStyle name="Normal 13 3 4 5" xfId="15459"/>
    <cellStyle name="Normal 13 3 5" xfId="5485"/>
    <cellStyle name="Normal 13 3 5 2" xfId="5486"/>
    <cellStyle name="Normal 13 3 5 2 2" xfId="5487"/>
    <cellStyle name="Normal 13 3 5 2 2 2" xfId="15469"/>
    <cellStyle name="Normal 13 3 5 2 3" xfId="15468"/>
    <cellStyle name="Normal 13 3 5 3" xfId="5488"/>
    <cellStyle name="Normal 13 3 5 3 2" xfId="15470"/>
    <cellStyle name="Normal 13 3 5 4" xfId="15467"/>
    <cellStyle name="Normal 13 3 6" xfId="5489"/>
    <cellStyle name="Normal 13 3 6 2" xfId="5490"/>
    <cellStyle name="Normal 13 3 6 2 2" xfId="15472"/>
    <cellStyle name="Normal 13 3 6 3" xfId="15471"/>
    <cellStyle name="Normal 13 3 7" xfId="5491"/>
    <cellStyle name="Normal 13 3 7 2" xfId="5492"/>
    <cellStyle name="Normal 13 3 7 2 2" xfId="15474"/>
    <cellStyle name="Normal 13 3 7 3" xfId="15473"/>
    <cellStyle name="Normal 13 3 8" xfId="5493"/>
    <cellStyle name="Normal 13 3 8 2" xfId="15475"/>
    <cellStyle name="Normal 13 3 9" xfId="15442"/>
    <cellStyle name="Normal 13 4" xfId="5494"/>
    <cellStyle name="Normal 13 4 2" xfId="5495"/>
    <cellStyle name="Normal 13 4 2 2" xfId="5496"/>
    <cellStyle name="Normal 13 4 2 2 2" xfId="5497"/>
    <cellStyle name="Normal 13 4 2 2 2 2" xfId="5498"/>
    <cellStyle name="Normal 13 4 2 2 2 2 2" xfId="15480"/>
    <cellStyle name="Normal 13 4 2 2 2 3" xfId="15479"/>
    <cellStyle name="Normal 13 4 2 2 3" xfId="5499"/>
    <cellStyle name="Normal 13 4 2 2 3 2" xfId="15481"/>
    <cellStyle name="Normal 13 4 2 2 4" xfId="15478"/>
    <cellStyle name="Normal 13 4 2 3" xfId="5500"/>
    <cellStyle name="Normal 13 4 2 3 2" xfId="5501"/>
    <cellStyle name="Normal 13 4 2 3 2 2" xfId="15483"/>
    <cellStyle name="Normal 13 4 2 3 3" xfId="15482"/>
    <cellStyle name="Normal 13 4 2 4" xfId="5502"/>
    <cellStyle name="Normal 13 4 2 4 2" xfId="15484"/>
    <cellStyle name="Normal 13 4 2 5" xfId="15477"/>
    <cellStyle name="Normal 13 4 3" xfId="5503"/>
    <cellStyle name="Normal 13 4 3 2" xfId="5504"/>
    <cellStyle name="Normal 13 4 3 2 2" xfId="5505"/>
    <cellStyle name="Normal 13 4 3 2 2 2" xfId="5506"/>
    <cellStyle name="Normal 13 4 3 2 2 2 2" xfId="15488"/>
    <cellStyle name="Normal 13 4 3 2 2 3" xfId="15487"/>
    <cellStyle name="Normal 13 4 3 2 3" xfId="5507"/>
    <cellStyle name="Normal 13 4 3 2 3 2" xfId="15489"/>
    <cellStyle name="Normal 13 4 3 2 4" xfId="15486"/>
    <cellStyle name="Normal 13 4 3 3" xfId="5508"/>
    <cellStyle name="Normal 13 4 3 3 2" xfId="5509"/>
    <cellStyle name="Normal 13 4 3 3 2 2" xfId="15491"/>
    <cellStyle name="Normal 13 4 3 3 3" xfId="15490"/>
    <cellStyle name="Normal 13 4 3 4" xfId="5510"/>
    <cellStyle name="Normal 13 4 3 4 2" xfId="15492"/>
    <cellStyle name="Normal 13 4 3 5" xfId="15485"/>
    <cellStyle name="Normal 13 4 4" xfId="5511"/>
    <cellStyle name="Normal 13 4 4 2" xfId="5512"/>
    <cellStyle name="Normal 13 4 4 2 2" xfId="5513"/>
    <cellStyle name="Normal 13 4 4 2 2 2" xfId="5514"/>
    <cellStyle name="Normal 13 4 4 2 2 2 2" xfId="15496"/>
    <cellStyle name="Normal 13 4 4 2 2 3" xfId="15495"/>
    <cellStyle name="Normal 13 4 4 2 3" xfId="5515"/>
    <cellStyle name="Normal 13 4 4 2 3 2" xfId="15497"/>
    <cellStyle name="Normal 13 4 4 2 4" xfId="15494"/>
    <cellStyle name="Normal 13 4 4 3" xfId="5516"/>
    <cellStyle name="Normal 13 4 4 3 2" xfId="5517"/>
    <cellStyle name="Normal 13 4 4 3 2 2" xfId="15499"/>
    <cellStyle name="Normal 13 4 4 3 3" xfId="15498"/>
    <cellStyle name="Normal 13 4 4 4" xfId="5518"/>
    <cellStyle name="Normal 13 4 4 4 2" xfId="15500"/>
    <cellStyle name="Normal 13 4 4 5" xfId="15493"/>
    <cellStyle name="Normal 13 4 5" xfId="5519"/>
    <cellStyle name="Normal 13 4 5 2" xfId="5520"/>
    <cellStyle name="Normal 13 4 5 2 2" xfId="5521"/>
    <cellStyle name="Normal 13 4 5 2 2 2" xfId="15503"/>
    <cellStyle name="Normal 13 4 5 2 3" xfId="15502"/>
    <cellStyle name="Normal 13 4 5 3" xfId="5522"/>
    <cellStyle name="Normal 13 4 5 3 2" xfId="15504"/>
    <cellStyle name="Normal 13 4 5 4" xfId="15501"/>
    <cellStyle name="Normal 13 4 6" xfId="5523"/>
    <cellStyle name="Normal 13 4 6 2" xfId="5524"/>
    <cellStyle name="Normal 13 4 6 2 2" xfId="15506"/>
    <cellStyle name="Normal 13 4 6 3" xfId="15505"/>
    <cellStyle name="Normal 13 4 7" xfId="5525"/>
    <cellStyle name="Normal 13 4 7 2" xfId="5526"/>
    <cellStyle name="Normal 13 4 7 2 2" xfId="15508"/>
    <cellStyle name="Normal 13 4 7 3" xfId="15507"/>
    <cellStyle name="Normal 13 4 8" xfId="5527"/>
    <cellStyle name="Normal 13 4 8 2" xfId="15509"/>
    <cellStyle name="Normal 13 4 9" xfId="15476"/>
    <cellStyle name="Normal 13 5" xfId="5528"/>
    <cellStyle name="Normal 13 5 2" xfId="5529"/>
    <cellStyle name="Normal 13 5 2 2" xfId="5530"/>
    <cellStyle name="Normal 13 5 2 2 2" xfId="5531"/>
    <cellStyle name="Normal 13 5 2 2 2 2" xfId="5532"/>
    <cellStyle name="Normal 13 5 2 2 2 2 2" xfId="15514"/>
    <cellStyle name="Normal 13 5 2 2 2 3" xfId="15513"/>
    <cellStyle name="Normal 13 5 2 2 3" xfId="5533"/>
    <cellStyle name="Normal 13 5 2 2 3 2" xfId="15515"/>
    <cellStyle name="Normal 13 5 2 2 4" xfId="15512"/>
    <cellStyle name="Normal 13 5 2 3" xfId="5534"/>
    <cellStyle name="Normal 13 5 2 3 2" xfId="5535"/>
    <cellStyle name="Normal 13 5 2 3 2 2" xfId="15517"/>
    <cellStyle name="Normal 13 5 2 3 3" xfId="15516"/>
    <cellStyle name="Normal 13 5 2 4" xfId="5536"/>
    <cellStyle name="Normal 13 5 2 4 2" xfId="15518"/>
    <cellStyle name="Normal 13 5 2 5" xfId="15511"/>
    <cellStyle name="Normal 13 5 3" xfId="5537"/>
    <cellStyle name="Normal 13 5 3 2" xfId="5538"/>
    <cellStyle name="Normal 13 5 3 2 2" xfId="5539"/>
    <cellStyle name="Normal 13 5 3 2 2 2" xfId="5540"/>
    <cellStyle name="Normal 13 5 3 2 2 2 2" xfId="15522"/>
    <cellStyle name="Normal 13 5 3 2 2 3" xfId="15521"/>
    <cellStyle name="Normal 13 5 3 2 3" xfId="5541"/>
    <cellStyle name="Normal 13 5 3 2 3 2" xfId="15523"/>
    <cellStyle name="Normal 13 5 3 2 4" xfId="15520"/>
    <cellStyle name="Normal 13 5 3 3" xfId="5542"/>
    <cellStyle name="Normal 13 5 3 3 2" xfId="5543"/>
    <cellStyle name="Normal 13 5 3 3 2 2" xfId="15525"/>
    <cellStyle name="Normal 13 5 3 3 3" xfId="15524"/>
    <cellStyle name="Normal 13 5 3 4" xfId="5544"/>
    <cellStyle name="Normal 13 5 3 4 2" xfId="15526"/>
    <cellStyle name="Normal 13 5 3 5" xfId="15519"/>
    <cellStyle name="Normal 13 5 4" xfId="5545"/>
    <cellStyle name="Normal 13 5 4 2" xfId="5546"/>
    <cellStyle name="Normal 13 5 4 2 2" xfId="5547"/>
    <cellStyle name="Normal 13 5 4 2 2 2" xfId="15529"/>
    <cellStyle name="Normal 13 5 4 2 3" xfId="15528"/>
    <cellStyle name="Normal 13 5 4 3" xfId="5548"/>
    <cellStyle name="Normal 13 5 4 3 2" xfId="15530"/>
    <cellStyle name="Normal 13 5 4 4" xfId="15527"/>
    <cellStyle name="Normal 13 5 5" xfId="5549"/>
    <cellStyle name="Normal 13 5 5 2" xfId="5550"/>
    <cellStyle name="Normal 13 5 5 2 2" xfId="15532"/>
    <cellStyle name="Normal 13 5 5 3" xfId="15531"/>
    <cellStyle name="Normal 13 5 6" xfId="5551"/>
    <cellStyle name="Normal 13 5 6 2" xfId="5552"/>
    <cellStyle name="Normal 13 5 6 2 2" xfId="15534"/>
    <cellStyle name="Normal 13 5 6 3" xfId="15533"/>
    <cellStyle name="Normal 13 5 7" xfId="5553"/>
    <cellStyle name="Normal 13 5 7 2" xfId="15535"/>
    <cellStyle name="Normal 13 5 8" xfId="15510"/>
    <cellStyle name="Normal 13 6" xfId="5554"/>
    <cellStyle name="Normal 13 6 2" xfId="5555"/>
    <cellStyle name="Normal 13 6 2 2" xfId="5556"/>
    <cellStyle name="Normal 13 6 2 2 2" xfId="5557"/>
    <cellStyle name="Normal 13 6 2 2 2 2" xfId="15539"/>
    <cellStyle name="Normal 13 6 2 2 3" xfId="15538"/>
    <cellStyle name="Normal 13 6 2 3" xfId="5558"/>
    <cellStyle name="Normal 13 6 2 3 2" xfId="15540"/>
    <cellStyle name="Normal 13 6 2 4" xfId="15537"/>
    <cellStyle name="Normal 13 6 3" xfId="5559"/>
    <cellStyle name="Normal 13 6 3 2" xfId="5560"/>
    <cellStyle name="Normal 13 6 3 2 2" xfId="15542"/>
    <cellStyle name="Normal 13 6 3 3" xfId="15541"/>
    <cellStyle name="Normal 13 6 4" xfId="5561"/>
    <cellStyle name="Normal 13 6 4 2" xfId="15543"/>
    <cellStyle name="Normal 13 6 5" xfId="15536"/>
    <cellStyle name="Normal 13 7" xfId="5562"/>
    <cellStyle name="Normal 13 7 2" xfId="5563"/>
    <cellStyle name="Normal 13 7 2 2" xfId="5564"/>
    <cellStyle name="Normal 13 7 2 2 2" xfId="5565"/>
    <cellStyle name="Normal 13 7 2 2 2 2" xfId="15547"/>
    <cellStyle name="Normal 13 7 2 2 3" xfId="15546"/>
    <cellStyle name="Normal 13 7 2 3" xfId="5566"/>
    <cellStyle name="Normal 13 7 2 3 2" xfId="15548"/>
    <cellStyle name="Normal 13 7 2 4" xfId="15545"/>
    <cellStyle name="Normal 13 7 3" xfId="5567"/>
    <cellStyle name="Normal 13 7 3 2" xfId="5568"/>
    <cellStyle name="Normal 13 7 3 2 2" xfId="15550"/>
    <cellStyle name="Normal 13 7 3 3" xfId="15549"/>
    <cellStyle name="Normal 13 7 4" xfId="5569"/>
    <cellStyle name="Normal 13 7 4 2" xfId="15551"/>
    <cellStyle name="Normal 13 7 5" xfId="15544"/>
    <cellStyle name="Normal 13 8" xfId="5570"/>
    <cellStyle name="Normal 13 8 2" xfId="5571"/>
    <cellStyle name="Normal 13 8 2 2" xfId="5572"/>
    <cellStyle name="Normal 13 8 2 2 2" xfId="5573"/>
    <cellStyle name="Normal 13 8 2 2 2 2" xfId="15555"/>
    <cellStyle name="Normal 13 8 2 2 3" xfId="15554"/>
    <cellStyle name="Normal 13 8 2 3" xfId="5574"/>
    <cellStyle name="Normal 13 8 2 3 2" xfId="15556"/>
    <cellStyle name="Normal 13 8 2 4" xfId="15553"/>
    <cellStyle name="Normal 13 8 3" xfId="5575"/>
    <cellStyle name="Normal 13 8 3 2" xfId="5576"/>
    <cellStyle name="Normal 13 8 3 2 2" xfId="15558"/>
    <cellStyle name="Normal 13 8 3 3" xfId="15557"/>
    <cellStyle name="Normal 13 8 4" xfId="5577"/>
    <cellStyle name="Normal 13 8 4 2" xfId="15559"/>
    <cellStyle name="Normal 13 8 5" xfId="15552"/>
    <cellStyle name="Normal 13 9" xfId="5578"/>
    <cellStyle name="Normal 13 9 2" xfId="5579"/>
    <cellStyle name="Normal 13 9 2 2" xfId="5580"/>
    <cellStyle name="Normal 13 9 2 2 2" xfId="5581"/>
    <cellStyle name="Normal 13 9 2 2 2 2" xfId="15563"/>
    <cellStyle name="Normal 13 9 2 2 3" xfId="15562"/>
    <cellStyle name="Normal 13 9 2 3" xfId="5582"/>
    <cellStyle name="Normal 13 9 2 3 2" xfId="15564"/>
    <cellStyle name="Normal 13 9 2 4" xfId="15561"/>
    <cellStyle name="Normal 13 9 3" xfId="5583"/>
    <cellStyle name="Normal 13 9 3 2" xfId="5584"/>
    <cellStyle name="Normal 13 9 3 2 2" xfId="15566"/>
    <cellStyle name="Normal 13 9 3 3" xfId="15565"/>
    <cellStyle name="Normal 13 9 4" xfId="5585"/>
    <cellStyle name="Normal 13 9 4 2" xfId="15567"/>
    <cellStyle name="Normal 13 9 5" xfId="15560"/>
    <cellStyle name="Normal 130" xfId="5586"/>
    <cellStyle name="Normal 131" xfId="5587"/>
    <cellStyle name="Normal 131 2" xfId="15568"/>
    <cellStyle name="Normal 131 3" xfId="10616"/>
    <cellStyle name="Normal 132" xfId="5588"/>
    <cellStyle name="Normal 132 2" xfId="16453"/>
    <cellStyle name="Normal 133" xfId="5589"/>
    <cellStyle name="Normal 133 2" xfId="16452"/>
    <cellStyle name="Normal 134" xfId="5590"/>
    <cellStyle name="Normal 134 2" xfId="16451"/>
    <cellStyle name="Normal 135" xfId="5591"/>
    <cellStyle name="Normal 135 2" xfId="16450"/>
    <cellStyle name="Normal 136" xfId="5592"/>
    <cellStyle name="Normal 136 2" xfId="10614"/>
    <cellStyle name="Normal 137" xfId="5593"/>
    <cellStyle name="Normal 137 2" xfId="15396"/>
    <cellStyle name="Normal 138" xfId="5594"/>
    <cellStyle name="Normal 138 2" xfId="15569"/>
    <cellStyle name="Normal 138 3" xfId="10617"/>
    <cellStyle name="Normal 139" xfId="5595"/>
    <cellStyle name="Normal 139 2" xfId="15570"/>
    <cellStyle name="Normal 139 3" xfId="15397"/>
    <cellStyle name="Normal 14" xfId="117"/>
    <cellStyle name="Normal 14 10" xfId="5596"/>
    <cellStyle name="Normal 14 10 2" xfId="5597"/>
    <cellStyle name="Normal 14 10 2 2" xfId="5598"/>
    <cellStyle name="Normal 14 10 2 2 2" xfId="15573"/>
    <cellStyle name="Normal 14 10 2 3" xfId="15572"/>
    <cellStyle name="Normal 14 10 3" xfId="5599"/>
    <cellStyle name="Normal 14 10 3 2" xfId="15574"/>
    <cellStyle name="Normal 14 10 4" xfId="15571"/>
    <cellStyle name="Normal 14 11" xfId="5600"/>
    <cellStyle name="Normal 14 11 2" xfId="5601"/>
    <cellStyle name="Normal 14 11 2 2" xfId="15576"/>
    <cellStyle name="Normal 14 11 3" xfId="15575"/>
    <cellStyle name="Normal 14 12" xfId="5602"/>
    <cellStyle name="Normal 14 12 2" xfId="5603"/>
    <cellStyle name="Normal 14 12 2 2" xfId="15578"/>
    <cellStyle name="Normal 14 12 3" xfId="15577"/>
    <cellStyle name="Normal 14 13" xfId="5604"/>
    <cellStyle name="Normal 14 13 2" xfId="15579"/>
    <cellStyle name="Normal 14 14" xfId="10783"/>
    <cellStyle name="Normal 14 15" xfId="10618"/>
    <cellStyle name="Normal 14 2" xfId="5605"/>
    <cellStyle name="Normal 14 2 2" xfId="5606"/>
    <cellStyle name="Normal 14 2 2 2" xfId="5607"/>
    <cellStyle name="Normal 14 2 2 2 2" xfId="5608"/>
    <cellStyle name="Normal 14 2 2 2 2 2" xfId="5609"/>
    <cellStyle name="Normal 14 2 2 2 2 2 2" xfId="15584"/>
    <cellStyle name="Normal 14 2 2 2 2 3" xfId="15583"/>
    <cellStyle name="Normal 14 2 2 2 3" xfId="5610"/>
    <cellStyle name="Normal 14 2 2 2 3 2" xfId="15585"/>
    <cellStyle name="Normal 14 2 2 2 4" xfId="15582"/>
    <cellStyle name="Normal 14 2 2 3" xfId="5611"/>
    <cellStyle name="Normal 14 2 2 3 2" xfId="5612"/>
    <cellStyle name="Normal 14 2 2 3 2 2" xfId="15587"/>
    <cellStyle name="Normal 14 2 2 3 3" xfId="15586"/>
    <cellStyle name="Normal 14 2 2 4" xfId="5613"/>
    <cellStyle name="Normal 14 2 2 4 2" xfId="15588"/>
    <cellStyle name="Normal 14 2 2 5" xfId="15581"/>
    <cellStyle name="Normal 14 2 3" xfId="5614"/>
    <cellStyle name="Normal 14 2 3 2" xfId="5615"/>
    <cellStyle name="Normal 14 2 3 2 2" xfId="5616"/>
    <cellStyle name="Normal 14 2 3 2 2 2" xfId="5617"/>
    <cellStyle name="Normal 14 2 3 2 2 2 2" xfId="15592"/>
    <cellStyle name="Normal 14 2 3 2 2 3" xfId="15591"/>
    <cellStyle name="Normal 14 2 3 2 3" xfId="5618"/>
    <cellStyle name="Normal 14 2 3 2 3 2" xfId="15593"/>
    <cellStyle name="Normal 14 2 3 2 4" xfId="15590"/>
    <cellStyle name="Normal 14 2 3 3" xfId="5619"/>
    <cellStyle name="Normal 14 2 3 3 2" xfId="5620"/>
    <cellStyle name="Normal 14 2 3 3 2 2" xfId="15595"/>
    <cellStyle name="Normal 14 2 3 3 3" xfId="15594"/>
    <cellStyle name="Normal 14 2 3 4" xfId="5621"/>
    <cellStyle name="Normal 14 2 3 4 2" xfId="15596"/>
    <cellStyle name="Normal 14 2 3 5" xfId="15589"/>
    <cellStyle name="Normal 14 2 4" xfId="5622"/>
    <cellStyle name="Normal 14 2 4 2" xfId="5623"/>
    <cellStyle name="Normal 14 2 4 2 2" xfId="5624"/>
    <cellStyle name="Normal 14 2 4 2 2 2" xfId="5625"/>
    <cellStyle name="Normal 14 2 4 2 2 2 2" xfId="15600"/>
    <cellStyle name="Normal 14 2 4 2 2 3" xfId="15599"/>
    <cellStyle name="Normal 14 2 4 2 3" xfId="5626"/>
    <cellStyle name="Normal 14 2 4 2 3 2" xfId="15601"/>
    <cellStyle name="Normal 14 2 4 2 4" xfId="15598"/>
    <cellStyle name="Normal 14 2 4 3" xfId="5627"/>
    <cellStyle name="Normal 14 2 4 3 2" xfId="5628"/>
    <cellStyle name="Normal 14 2 4 3 2 2" xfId="15603"/>
    <cellStyle name="Normal 14 2 4 3 3" xfId="15602"/>
    <cellStyle name="Normal 14 2 4 4" xfId="5629"/>
    <cellStyle name="Normal 14 2 4 4 2" xfId="15604"/>
    <cellStyle name="Normal 14 2 4 5" xfId="15597"/>
    <cellStyle name="Normal 14 2 5" xfId="5630"/>
    <cellStyle name="Normal 14 2 5 2" xfId="5631"/>
    <cellStyle name="Normal 14 2 5 2 2" xfId="5632"/>
    <cellStyle name="Normal 14 2 5 2 2 2" xfId="15607"/>
    <cellStyle name="Normal 14 2 5 2 3" xfId="15606"/>
    <cellStyle name="Normal 14 2 5 3" xfId="5633"/>
    <cellStyle name="Normal 14 2 5 3 2" xfId="15608"/>
    <cellStyle name="Normal 14 2 5 4" xfId="15605"/>
    <cellStyle name="Normal 14 2 6" xfId="5634"/>
    <cellStyle name="Normal 14 2 6 2" xfId="5635"/>
    <cellStyle name="Normal 14 2 6 2 2" xfId="15610"/>
    <cellStyle name="Normal 14 2 6 3" xfId="15609"/>
    <cellStyle name="Normal 14 2 7" xfId="5636"/>
    <cellStyle name="Normal 14 2 7 2" xfId="5637"/>
    <cellStyle name="Normal 14 2 7 2 2" xfId="15612"/>
    <cellStyle name="Normal 14 2 7 3" xfId="15611"/>
    <cellStyle name="Normal 14 2 8" xfId="5638"/>
    <cellStyle name="Normal 14 2 8 2" xfId="15613"/>
    <cellStyle name="Normal 14 2 9" xfId="15580"/>
    <cellStyle name="Normal 14 3" xfId="5639"/>
    <cellStyle name="Normal 14 3 2" xfId="5640"/>
    <cellStyle name="Normal 14 3 2 2" xfId="5641"/>
    <cellStyle name="Normal 14 3 2 2 2" xfId="5642"/>
    <cellStyle name="Normal 14 3 2 2 2 2" xfId="5643"/>
    <cellStyle name="Normal 14 3 2 2 2 2 2" xfId="15618"/>
    <cellStyle name="Normal 14 3 2 2 2 3" xfId="15617"/>
    <cellStyle name="Normal 14 3 2 2 3" xfId="5644"/>
    <cellStyle name="Normal 14 3 2 2 3 2" xfId="15619"/>
    <cellStyle name="Normal 14 3 2 2 4" xfId="15616"/>
    <cellStyle name="Normal 14 3 2 3" xfId="5645"/>
    <cellStyle name="Normal 14 3 2 3 2" xfId="5646"/>
    <cellStyle name="Normal 14 3 2 3 2 2" xfId="15621"/>
    <cellStyle name="Normal 14 3 2 3 3" xfId="15620"/>
    <cellStyle name="Normal 14 3 2 4" xfId="5647"/>
    <cellStyle name="Normal 14 3 2 4 2" xfId="15622"/>
    <cellStyle name="Normal 14 3 2 5" xfId="15615"/>
    <cellStyle name="Normal 14 3 3" xfId="5648"/>
    <cellStyle name="Normal 14 3 3 2" xfId="5649"/>
    <cellStyle name="Normal 14 3 3 2 2" xfId="5650"/>
    <cellStyle name="Normal 14 3 3 2 2 2" xfId="5651"/>
    <cellStyle name="Normal 14 3 3 2 2 2 2" xfId="15626"/>
    <cellStyle name="Normal 14 3 3 2 2 3" xfId="15625"/>
    <cellStyle name="Normal 14 3 3 2 3" xfId="5652"/>
    <cellStyle name="Normal 14 3 3 2 3 2" xfId="15627"/>
    <cellStyle name="Normal 14 3 3 2 4" xfId="15624"/>
    <cellStyle name="Normal 14 3 3 3" xfId="5653"/>
    <cellStyle name="Normal 14 3 3 3 2" xfId="5654"/>
    <cellStyle name="Normal 14 3 3 3 2 2" xfId="15629"/>
    <cellStyle name="Normal 14 3 3 3 3" xfId="15628"/>
    <cellStyle name="Normal 14 3 3 4" xfId="5655"/>
    <cellStyle name="Normal 14 3 3 4 2" xfId="15630"/>
    <cellStyle name="Normal 14 3 3 5" xfId="15623"/>
    <cellStyle name="Normal 14 3 4" xfId="5656"/>
    <cellStyle name="Normal 14 3 4 2" xfId="5657"/>
    <cellStyle name="Normal 14 3 4 2 2" xfId="5658"/>
    <cellStyle name="Normal 14 3 4 2 2 2" xfId="5659"/>
    <cellStyle name="Normal 14 3 4 2 2 2 2" xfId="15634"/>
    <cellStyle name="Normal 14 3 4 2 2 3" xfId="15633"/>
    <cellStyle name="Normal 14 3 4 2 3" xfId="5660"/>
    <cellStyle name="Normal 14 3 4 2 3 2" xfId="15635"/>
    <cellStyle name="Normal 14 3 4 2 4" xfId="15632"/>
    <cellStyle name="Normal 14 3 4 3" xfId="5661"/>
    <cellStyle name="Normal 14 3 4 3 2" xfId="5662"/>
    <cellStyle name="Normal 14 3 4 3 2 2" xfId="15637"/>
    <cellStyle name="Normal 14 3 4 3 3" xfId="15636"/>
    <cellStyle name="Normal 14 3 4 4" xfId="5663"/>
    <cellStyle name="Normal 14 3 4 4 2" xfId="15638"/>
    <cellStyle name="Normal 14 3 4 5" xfId="15631"/>
    <cellStyle name="Normal 14 3 5" xfId="5664"/>
    <cellStyle name="Normal 14 3 5 2" xfId="5665"/>
    <cellStyle name="Normal 14 3 5 2 2" xfId="5666"/>
    <cellStyle name="Normal 14 3 5 2 2 2" xfId="15641"/>
    <cellStyle name="Normal 14 3 5 2 3" xfId="15640"/>
    <cellStyle name="Normal 14 3 5 3" xfId="5667"/>
    <cellStyle name="Normal 14 3 5 3 2" xfId="15642"/>
    <cellStyle name="Normal 14 3 5 4" xfId="15639"/>
    <cellStyle name="Normal 14 3 6" xfId="5668"/>
    <cellStyle name="Normal 14 3 6 2" xfId="5669"/>
    <cellStyle name="Normal 14 3 6 2 2" xfId="15644"/>
    <cellStyle name="Normal 14 3 6 3" xfId="15643"/>
    <cellStyle name="Normal 14 3 7" xfId="5670"/>
    <cellStyle name="Normal 14 3 7 2" xfId="5671"/>
    <cellStyle name="Normal 14 3 7 2 2" xfId="15646"/>
    <cellStyle name="Normal 14 3 7 3" xfId="15645"/>
    <cellStyle name="Normal 14 3 8" xfId="5672"/>
    <cellStyle name="Normal 14 3 8 2" xfId="15647"/>
    <cellStyle name="Normal 14 3 9" xfId="15614"/>
    <cellStyle name="Normal 14 4" xfId="5673"/>
    <cellStyle name="Normal 14 4 2" xfId="5674"/>
    <cellStyle name="Normal 14 4 2 2" xfId="5675"/>
    <cellStyle name="Normal 14 4 2 2 2" xfId="5676"/>
    <cellStyle name="Normal 14 4 2 2 2 2" xfId="5677"/>
    <cellStyle name="Normal 14 4 2 2 2 2 2" xfId="15652"/>
    <cellStyle name="Normal 14 4 2 2 2 3" xfId="15651"/>
    <cellStyle name="Normal 14 4 2 2 3" xfId="5678"/>
    <cellStyle name="Normal 14 4 2 2 3 2" xfId="15653"/>
    <cellStyle name="Normal 14 4 2 2 4" xfId="15650"/>
    <cellStyle name="Normal 14 4 2 3" xfId="5679"/>
    <cellStyle name="Normal 14 4 2 3 2" xfId="5680"/>
    <cellStyle name="Normal 14 4 2 3 2 2" xfId="15655"/>
    <cellStyle name="Normal 14 4 2 3 3" xfId="15654"/>
    <cellStyle name="Normal 14 4 2 4" xfId="5681"/>
    <cellStyle name="Normal 14 4 2 4 2" xfId="15656"/>
    <cellStyle name="Normal 14 4 2 5" xfId="15649"/>
    <cellStyle name="Normal 14 4 3" xfId="5682"/>
    <cellStyle name="Normal 14 4 3 2" xfId="5683"/>
    <cellStyle name="Normal 14 4 3 2 2" xfId="5684"/>
    <cellStyle name="Normal 14 4 3 2 2 2" xfId="5685"/>
    <cellStyle name="Normal 14 4 3 2 2 2 2" xfId="15660"/>
    <cellStyle name="Normal 14 4 3 2 2 3" xfId="15659"/>
    <cellStyle name="Normal 14 4 3 2 3" xfId="5686"/>
    <cellStyle name="Normal 14 4 3 2 3 2" xfId="15661"/>
    <cellStyle name="Normal 14 4 3 2 4" xfId="15658"/>
    <cellStyle name="Normal 14 4 3 3" xfId="5687"/>
    <cellStyle name="Normal 14 4 3 3 2" xfId="5688"/>
    <cellStyle name="Normal 14 4 3 3 2 2" xfId="15663"/>
    <cellStyle name="Normal 14 4 3 3 3" xfId="15662"/>
    <cellStyle name="Normal 14 4 3 4" xfId="5689"/>
    <cellStyle name="Normal 14 4 3 4 2" xfId="15664"/>
    <cellStyle name="Normal 14 4 3 5" xfId="15657"/>
    <cellStyle name="Normal 14 4 4" xfId="5690"/>
    <cellStyle name="Normal 14 4 4 2" xfId="5691"/>
    <cellStyle name="Normal 14 4 4 2 2" xfId="5692"/>
    <cellStyle name="Normal 14 4 4 2 2 2" xfId="5693"/>
    <cellStyle name="Normal 14 4 4 2 2 2 2" xfId="15668"/>
    <cellStyle name="Normal 14 4 4 2 2 3" xfId="15667"/>
    <cellStyle name="Normal 14 4 4 2 3" xfId="5694"/>
    <cellStyle name="Normal 14 4 4 2 3 2" xfId="15669"/>
    <cellStyle name="Normal 14 4 4 2 4" xfId="15666"/>
    <cellStyle name="Normal 14 4 4 3" xfId="5695"/>
    <cellStyle name="Normal 14 4 4 3 2" xfId="5696"/>
    <cellStyle name="Normal 14 4 4 3 2 2" xfId="15671"/>
    <cellStyle name="Normal 14 4 4 3 3" xfId="15670"/>
    <cellStyle name="Normal 14 4 4 4" xfId="5697"/>
    <cellStyle name="Normal 14 4 4 4 2" xfId="15672"/>
    <cellStyle name="Normal 14 4 4 5" xfId="15665"/>
    <cellStyle name="Normal 14 4 5" xfId="5698"/>
    <cellStyle name="Normal 14 4 5 2" xfId="5699"/>
    <cellStyle name="Normal 14 4 5 2 2" xfId="5700"/>
    <cellStyle name="Normal 14 4 5 2 2 2" xfId="15675"/>
    <cellStyle name="Normal 14 4 5 2 3" xfId="15674"/>
    <cellStyle name="Normal 14 4 5 3" xfId="5701"/>
    <cellStyle name="Normal 14 4 5 3 2" xfId="15676"/>
    <cellStyle name="Normal 14 4 5 4" xfId="15673"/>
    <cellStyle name="Normal 14 4 6" xfId="5702"/>
    <cellStyle name="Normal 14 4 6 2" xfId="5703"/>
    <cellStyle name="Normal 14 4 6 2 2" xfId="15678"/>
    <cellStyle name="Normal 14 4 6 3" xfId="15677"/>
    <cellStyle name="Normal 14 4 7" xfId="5704"/>
    <cellStyle name="Normal 14 4 7 2" xfId="5705"/>
    <cellStyle name="Normal 14 4 7 2 2" xfId="15680"/>
    <cellStyle name="Normal 14 4 7 3" xfId="15679"/>
    <cellStyle name="Normal 14 4 8" xfId="5706"/>
    <cellStyle name="Normal 14 4 8 2" xfId="15681"/>
    <cellStyle name="Normal 14 4 9" xfId="15648"/>
    <cellStyle name="Normal 14 5" xfId="5707"/>
    <cellStyle name="Normal 14 5 2" xfId="5708"/>
    <cellStyle name="Normal 14 5 2 2" xfId="5709"/>
    <cellStyle name="Normal 14 5 2 2 2" xfId="5710"/>
    <cellStyle name="Normal 14 5 2 2 2 2" xfId="5711"/>
    <cellStyle name="Normal 14 5 2 2 2 2 2" xfId="15686"/>
    <cellStyle name="Normal 14 5 2 2 2 3" xfId="15685"/>
    <cellStyle name="Normal 14 5 2 2 3" xfId="5712"/>
    <cellStyle name="Normal 14 5 2 2 3 2" xfId="15687"/>
    <cellStyle name="Normal 14 5 2 2 4" xfId="15684"/>
    <cellStyle name="Normal 14 5 2 3" xfId="5713"/>
    <cellStyle name="Normal 14 5 2 3 2" xfId="5714"/>
    <cellStyle name="Normal 14 5 2 3 2 2" xfId="15689"/>
    <cellStyle name="Normal 14 5 2 3 3" xfId="15688"/>
    <cellStyle name="Normal 14 5 2 4" xfId="5715"/>
    <cellStyle name="Normal 14 5 2 4 2" xfId="15690"/>
    <cellStyle name="Normal 14 5 2 5" xfId="15683"/>
    <cellStyle name="Normal 14 5 3" xfId="5716"/>
    <cellStyle name="Normal 14 5 3 2" xfId="5717"/>
    <cellStyle name="Normal 14 5 3 2 2" xfId="5718"/>
    <cellStyle name="Normal 14 5 3 2 2 2" xfId="5719"/>
    <cellStyle name="Normal 14 5 3 2 2 2 2" xfId="15694"/>
    <cellStyle name="Normal 14 5 3 2 2 3" xfId="15693"/>
    <cellStyle name="Normal 14 5 3 2 3" xfId="5720"/>
    <cellStyle name="Normal 14 5 3 2 3 2" xfId="15695"/>
    <cellStyle name="Normal 14 5 3 2 4" xfId="15692"/>
    <cellStyle name="Normal 14 5 3 3" xfId="5721"/>
    <cellStyle name="Normal 14 5 3 3 2" xfId="5722"/>
    <cellStyle name="Normal 14 5 3 3 2 2" xfId="15697"/>
    <cellStyle name="Normal 14 5 3 3 3" xfId="15696"/>
    <cellStyle name="Normal 14 5 3 4" xfId="5723"/>
    <cellStyle name="Normal 14 5 3 4 2" xfId="15698"/>
    <cellStyle name="Normal 14 5 3 5" xfId="15691"/>
    <cellStyle name="Normal 14 5 4" xfId="5724"/>
    <cellStyle name="Normal 14 5 4 2" xfId="5725"/>
    <cellStyle name="Normal 14 5 4 2 2" xfId="5726"/>
    <cellStyle name="Normal 14 5 4 2 2 2" xfId="15701"/>
    <cellStyle name="Normal 14 5 4 2 3" xfId="15700"/>
    <cellStyle name="Normal 14 5 4 3" xfId="5727"/>
    <cellStyle name="Normal 14 5 4 3 2" xfId="15702"/>
    <cellStyle name="Normal 14 5 4 4" xfId="15699"/>
    <cellStyle name="Normal 14 5 5" xfId="5728"/>
    <cellStyle name="Normal 14 5 5 2" xfId="5729"/>
    <cellStyle name="Normal 14 5 5 2 2" xfId="15704"/>
    <cellStyle name="Normal 14 5 5 3" xfId="15703"/>
    <cellStyle name="Normal 14 5 6" xfId="5730"/>
    <cellStyle name="Normal 14 5 6 2" xfId="5731"/>
    <cellStyle name="Normal 14 5 6 2 2" xfId="15706"/>
    <cellStyle name="Normal 14 5 6 3" xfId="15705"/>
    <cellStyle name="Normal 14 5 7" xfId="5732"/>
    <cellStyle name="Normal 14 5 7 2" xfId="15707"/>
    <cellStyle name="Normal 14 5 8" xfId="15682"/>
    <cellStyle name="Normal 14 6" xfId="5733"/>
    <cellStyle name="Normal 14 6 2" xfId="5734"/>
    <cellStyle name="Normal 14 6 2 2" xfId="5735"/>
    <cellStyle name="Normal 14 6 2 2 2" xfId="5736"/>
    <cellStyle name="Normal 14 6 2 2 2 2" xfId="15711"/>
    <cellStyle name="Normal 14 6 2 2 3" xfId="15710"/>
    <cellStyle name="Normal 14 6 2 3" xfId="5737"/>
    <cellStyle name="Normal 14 6 2 3 2" xfId="15712"/>
    <cellStyle name="Normal 14 6 2 4" xfId="15709"/>
    <cellStyle name="Normal 14 6 3" xfId="5738"/>
    <cellStyle name="Normal 14 6 3 2" xfId="5739"/>
    <cellStyle name="Normal 14 6 3 2 2" xfId="15714"/>
    <cellStyle name="Normal 14 6 3 3" xfId="15713"/>
    <cellStyle name="Normal 14 6 4" xfId="5740"/>
    <cellStyle name="Normal 14 6 4 2" xfId="15715"/>
    <cellStyle name="Normal 14 6 5" xfId="15708"/>
    <cellStyle name="Normal 14 7" xfId="5741"/>
    <cellStyle name="Normal 14 7 2" xfId="5742"/>
    <cellStyle name="Normal 14 7 2 2" xfId="5743"/>
    <cellStyle name="Normal 14 7 2 2 2" xfId="5744"/>
    <cellStyle name="Normal 14 7 2 2 2 2" xfId="15719"/>
    <cellStyle name="Normal 14 7 2 2 3" xfId="15718"/>
    <cellStyle name="Normal 14 7 2 3" xfId="5745"/>
    <cellStyle name="Normal 14 7 2 3 2" xfId="15720"/>
    <cellStyle name="Normal 14 7 2 4" xfId="15717"/>
    <cellStyle name="Normal 14 7 3" xfId="5746"/>
    <cellStyle name="Normal 14 7 3 2" xfId="5747"/>
    <cellStyle name="Normal 14 7 3 2 2" xfId="15722"/>
    <cellStyle name="Normal 14 7 3 3" xfId="15721"/>
    <cellStyle name="Normal 14 7 4" xfId="5748"/>
    <cellStyle name="Normal 14 7 4 2" xfId="15723"/>
    <cellStyle name="Normal 14 7 5" xfId="15716"/>
    <cellStyle name="Normal 14 8" xfId="5749"/>
    <cellStyle name="Normal 14 8 2" xfId="5750"/>
    <cellStyle name="Normal 14 8 2 2" xfId="5751"/>
    <cellStyle name="Normal 14 8 2 2 2" xfId="5752"/>
    <cellStyle name="Normal 14 8 2 2 2 2" xfId="15727"/>
    <cellStyle name="Normal 14 8 2 2 3" xfId="15726"/>
    <cellStyle name="Normal 14 8 2 3" xfId="5753"/>
    <cellStyle name="Normal 14 8 2 3 2" xfId="15728"/>
    <cellStyle name="Normal 14 8 2 4" xfId="15725"/>
    <cellStyle name="Normal 14 8 3" xfId="5754"/>
    <cellStyle name="Normal 14 8 3 2" xfId="5755"/>
    <cellStyle name="Normal 14 8 3 2 2" xfId="15730"/>
    <cellStyle name="Normal 14 8 3 3" xfId="15729"/>
    <cellStyle name="Normal 14 8 4" xfId="5756"/>
    <cellStyle name="Normal 14 8 4 2" xfId="15731"/>
    <cellStyle name="Normal 14 8 5" xfId="15724"/>
    <cellStyle name="Normal 14 9" xfId="5757"/>
    <cellStyle name="Normal 14 9 2" xfId="5758"/>
    <cellStyle name="Normal 14 9 2 2" xfId="5759"/>
    <cellStyle name="Normal 14 9 2 2 2" xfId="5760"/>
    <cellStyle name="Normal 14 9 2 2 2 2" xfId="15735"/>
    <cellStyle name="Normal 14 9 2 2 3" xfId="15734"/>
    <cellStyle name="Normal 14 9 2 3" xfId="5761"/>
    <cellStyle name="Normal 14 9 2 3 2" xfId="15736"/>
    <cellStyle name="Normal 14 9 2 4" xfId="15733"/>
    <cellStyle name="Normal 14 9 3" xfId="5762"/>
    <cellStyle name="Normal 14 9 3 2" xfId="5763"/>
    <cellStyle name="Normal 14 9 3 2 2" xfId="15738"/>
    <cellStyle name="Normal 14 9 3 3" xfId="15737"/>
    <cellStyle name="Normal 14 9 4" xfId="5764"/>
    <cellStyle name="Normal 14 9 4 2" xfId="15739"/>
    <cellStyle name="Normal 14 9 5" xfId="15732"/>
    <cellStyle name="Normal 140" xfId="5765"/>
    <cellStyle name="Normal 140 2" xfId="15740"/>
    <cellStyle name="Normal 140 3" xfId="10713"/>
    <cellStyle name="Normal 141" xfId="5766"/>
    <cellStyle name="Normal 141 2" xfId="15741"/>
    <cellStyle name="Normal 141 3" xfId="10612"/>
    <cellStyle name="Normal 142" xfId="5767"/>
    <cellStyle name="Normal 142 2" xfId="15742"/>
    <cellStyle name="Normal 142 3" xfId="10714"/>
    <cellStyle name="Normal 143" xfId="5768"/>
    <cellStyle name="Normal 143 2" xfId="15743"/>
    <cellStyle name="Normal 143 3" xfId="15398"/>
    <cellStyle name="Normal 144" xfId="5769"/>
    <cellStyle name="Normal 144 2" xfId="16274"/>
    <cellStyle name="Normal 145" xfId="5770"/>
    <cellStyle name="Normal 145 2" xfId="15393"/>
    <cellStyle name="Normal 146" xfId="5771"/>
    <cellStyle name="Normal 146 2" xfId="16275"/>
    <cellStyle name="Normal 147" xfId="5772"/>
    <cellStyle name="Normal 147 2" xfId="16276"/>
    <cellStyle name="Normal 148" xfId="5773"/>
    <cellStyle name="Normal 148 2" xfId="16277"/>
    <cellStyle name="Normal 149" xfId="5774"/>
    <cellStyle name="Normal 149 2" xfId="5775"/>
    <cellStyle name="Normal 149 3" xfId="15744"/>
    <cellStyle name="Normal 149 4" xfId="10715"/>
    <cellStyle name="Normal 149 5" xfId="16449"/>
    <cellStyle name="Normal 15" xfId="234"/>
    <cellStyle name="Normal 15 10" xfId="5776"/>
    <cellStyle name="Normal 15 10 2" xfId="5777"/>
    <cellStyle name="Normal 15 10 2 2" xfId="5778"/>
    <cellStyle name="Normal 15 10 2 2 2" xfId="15747"/>
    <cellStyle name="Normal 15 10 2 3" xfId="15746"/>
    <cellStyle name="Normal 15 10 3" xfId="5779"/>
    <cellStyle name="Normal 15 10 3 2" xfId="15748"/>
    <cellStyle name="Normal 15 10 4" xfId="15745"/>
    <cellStyle name="Normal 15 11" xfId="5780"/>
    <cellStyle name="Normal 15 11 2" xfId="5781"/>
    <cellStyle name="Normal 15 11 2 2" xfId="15750"/>
    <cellStyle name="Normal 15 11 3" xfId="15749"/>
    <cellStyle name="Normal 15 12" xfId="5782"/>
    <cellStyle name="Normal 15 12 2" xfId="5783"/>
    <cellStyle name="Normal 15 12 2 2" xfId="15752"/>
    <cellStyle name="Normal 15 12 3" xfId="15751"/>
    <cellStyle name="Normal 15 13" xfId="5784"/>
    <cellStyle name="Normal 15 13 2" xfId="15753"/>
    <cellStyle name="Normal 15 14" xfId="10802"/>
    <cellStyle name="Normal 15 15" xfId="10619"/>
    <cellStyle name="Normal 15 2" xfId="5785"/>
    <cellStyle name="Normal 15 2 2" xfId="5786"/>
    <cellStyle name="Normal 15 2 2 2" xfId="5787"/>
    <cellStyle name="Normal 15 2 2 2 2" xfId="5788"/>
    <cellStyle name="Normal 15 2 2 2 2 2" xfId="5789"/>
    <cellStyle name="Normal 15 2 2 2 2 2 2" xfId="15758"/>
    <cellStyle name="Normal 15 2 2 2 2 3" xfId="15757"/>
    <cellStyle name="Normal 15 2 2 2 3" xfId="5790"/>
    <cellStyle name="Normal 15 2 2 2 3 2" xfId="15759"/>
    <cellStyle name="Normal 15 2 2 2 4" xfId="15756"/>
    <cellStyle name="Normal 15 2 2 3" xfId="5791"/>
    <cellStyle name="Normal 15 2 2 3 2" xfId="5792"/>
    <cellStyle name="Normal 15 2 2 3 2 2" xfId="15761"/>
    <cellStyle name="Normal 15 2 2 3 3" xfId="15760"/>
    <cellStyle name="Normal 15 2 2 4" xfId="5793"/>
    <cellStyle name="Normal 15 2 2 4 2" xfId="15762"/>
    <cellStyle name="Normal 15 2 2 5" xfId="15755"/>
    <cellStyle name="Normal 15 2 3" xfId="5794"/>
    <cellStyle name="Normal 15 2 3 2" xfId="5795"/>
    <cellStyle name="Normal 15 2 3 2 2" xfId="5796"/>
    <cellStyle name="Normal 15 2 3 2 2 2" xfId="5797"/>
    <cellStyle name="Normal 15 2 3 2 2 2 2" xfId="15766"/>
    <cellStyle name="Normal 15 2 3 2 2 3" xfId="15765"/>
    <cellStyle name="Normal 15 2 3 2 3" xfId="5798"/>
    <cellStyle name="Normal 15 2 3 2 3 2" xfId="15767"/>
    <cellStyle name="Normal 15 2 3 2 4" xfId="15764"/>
    <cellStyle name="Normal 15 2 3 3" xfId="5799"/>
    <cellStyle name="Normal 15 2 3 3 2" xfId="5800"/>
    <cellStyle name="Normal 15 2 3 3 2 2" xfId="15769"/>
    <cellStyle name="Normal 15 2 3 3 3" xfId="15768"/>
    <cellStyle name="Normal 15 2 3 4" xfId="5801"/>
    <cellStyle name="Normal 15 2 3 4 2" xfId="15770"/>
    <cellStyle name="Normal 15 2 3 5" xfId="15763"/>
    <cellStyle name="Normal 15 2 4" xfId="5802"/>
    <cellStyle name="Normal 15 2 4 2" xfId="5803"/>
    <cellStyle name="Normal 15 2 4 2 2" xfId="5804"/>
    <cellStyle name="Normal 15 2 4 2 2 2" xfId="5805"/>
    <cellStyle name="Normal 15 2 4 2 2 2 2" xfId="15774"/>
    <cellStyle name="Normal 15 2 4 2 2 3" xfId="15773"/>
    <cellStyle name="Normal 15 2 4 2 3" xfId="5806"/>
    <cellStyle name="Normal 15 2 4 2 3 2" xfId="15775"/>
    <cellStyle name="Normal 15 2 4 2 4" xfId="15772"/>
    <cellStyle name="Normal 15 2 4 3" xfId="5807"/>
    <cellStyle name="Normal 15 2 4 3 2" xfId="5808"/>
    <cellStyle name="Normal 15 2 4 3 2 2" xfId="15777"/>
    <cellStyle name="Normal 15 2 4 3 3" xfId="15776"/>
    <cellStyle name="Normal 15 2 4 4" xfId="5809"/>
    <cellStyle name="Normal 15 2 4 4 2" xfId="15778"/>
    <cellStyle name="Normal 15 2 4 5" xfId="15771"/>
    <cellStyle name="Normal 15 2 5" xfId="5810"/>
    <cellStyle name="Normal 15 2 5 2" xfId="5811"/>
    <cellStyle name="Normal 15 2 5 2 2" xfId="5812"/>
    <cellStyle name="Normal 15 2 5 2 2 2" xfId="15781"/>
    <cellStyle name="Normal 15 2 5 2 3" xfId="15780"/>
    <cellStyle name="Normal 15 2 5 3" xfId="5813"/>
    <cellStyle name="Normal 15 2 5 3 2" xfId="15782"/>
    <cellStyle name="Normal 15 2 5 4" xfId="15779"/>
    <cellStyle name="Normal 15 2 6" xfId="5814"/>
    <cellStyle name="Normal 15 2 6 2" xfId="5815"/>
    <cellStyle name="Normal 15 2 6 2 2" xfId="15784"/>
    <cellStyle name="Normal 15 2 6 3" xfId="15783"/>
    <cellStyle name="Normal 15 2 7" xfId="5816"/>
    <cellStyle name="Normal 15 2 7 2" xfId="5817"/>
    <cellStyle name="Normal 15 2 7 2 2" xfId="15786"/>
    <cellStyle name="Normal 15 2 7 3" xfId="15785"/>
    <cellStyle name="Normal 15 2 8" xfId="5818"/>
    <cellStyle name="Normal 15 2 8 2" xfId="15787"/>
    <cellStyle name="Normal 15 2 9" xfId="15754"/>
    <cellStyle name="Normal 15 3" xfId="5819"/>
    <cellStyle name="Normal 15 3 2" xfId="5820"/>
    <cellStyle name="Normal 15 3 2 2" xfId="5821"/>
    <cellStyle name="Normal 15 3 2 2 2" xfId="5822"/>
    <cellStyle name="Normal 15 3 2 2 2 2" xfId="5823"/>
    <cellStyle name="Normal 15 3 2 2 2 2 2" xfId="15792"/>
    <cellStyle name="Normal 15 3 2 2 2 3" xfId="15791"/>
    <cellStyle name="Normal 15 3 2 2 3" xfId="5824"/>
    <cellStyle name="Normal 15 3 2 2 3 2" xfId="15793"/>
    <cellStyle name="Normal 15 3 2 2 4" xfId="15790"/>
    <cellStyle name="Normal 15 3 2 3" xfId="5825"/>
    <cellStyle name="Normal 15 3 2 3 2" xfId="5826"/>
    <cellStyle name="Normal 15 3 2 3 2 2" xfId="15795"/>
    <cellStyle name="Normal 15 3 2 3 3" xfId="15794"/>
    <cellStyle name="Normal 15 3 2 4" xfId="5827"/>
    <cellStyle name="Normal 15 3 2 4 2" xfId="15796"/>
    <cellStyle name="Normal 15 3 2 5" xfId="15789"/>
    <cellStyle name="Normal 15 3 3" xfId="5828"/>
    <cellStyle name="Normal 15 3 3 2" xfId="5829"/>
    <cellStyle name="Normal 15 3 3 2 2" xfId="5830"/>
    <cellStyle name="Normal 15 3 3 2 2 2" xfId="5831"/>
    <cellStyle name="Normal 15 3 3 2 2 2 2" xfId="15800"/>
    <cellStyle name="Normal 15 3 3 2 2 3" xfId="15799"/>
    <cellStyle name="Normal 15 3 3 2 3" xfId="5832"/>
    <cellStyle name="Normal 15 3 3 2 3 2" xfId="15801"/>
    <cellStyle name="Normal 15 3 3 2 4" xfId="15798"/>
    <cellStyle name="Normal 15 3 3 3" xfId="5833"/>
    <cellStyle name="Normal 15 3 3 3 2" xfId="5834"/>
    <cellStyle name="Normal 15 3 3 3 2 2" xfId="15803"/>
    <cellStyle name="Normal 15 3 3 3 3" xfId="15802"/>
    <cellStyle name="Normal 15 3 3 4" xfId="5835"/>
    <cellStyle name="Normal 15 3 3 4 2" xfId="15804"/>
    <cellStyle name="Normal 15 3 3 5" xfId="15797"/>
    <cellStyle name="Normal 15 3 4" xfId="5836"/>
    <cellStyle name="Normal 15 3 4 2" xfId="5837"/>
    <cellStyle name="Normal 15 3 4 2 2" xfId="5838"/>
    <cellStyle name="Normal 15 3 4 2 2 2" xfId="5839"/>
    <cellStyle name="Normal 15 3 4 2 2 2 2" xfId="15808"/>
    <cellStyle name="Normal 15 3 4 2 2 3" xfId="15807"/>
    <cellStyle name="Normal 15 3 4 2 3" xfId="5840"/>
    <cellStyle name="Normal 15 3 4 2 3 2" xfId="15809"/>
    <cellStyle name="Normal 15 3 4 2 4" xfId="15806"/>
    <cellStyle name="Normal 15 3 4 3" xfId="5841"/>
    <cellStyle name="Normal 15 3 4 3 2" xfId="5842"/>
    <cellStyle name="Normal 15 3 4 3 2 2" xfId="15811"/>
    <cellStyle name="Normal 15 3 4 3 3" xfId="15810"/>
    <cellStyle name="Normal 15 3 4 4" xfId="5843"/>
    <cellStyle name="Normal 15 3 4 4 2" xfId="15812"/>
    <cellStyle name="Normal 15 3 4 5" xfId="15805"/>
    <cellStyle name="Normal 15 3 5" xfId="5844"/>
    <cellStyle name="Normal 15 3 5 2" xfId="5845"/>
    <cellStyle name="Normal 15 3 5 2 2" xfId="5846"/>
    <cellStyle name="Normal 15 3 5 2 2 2" xfId="15815"/>
    <cellStyle name="Normal 15 3 5 2 3" xfId="15814"/>
    <cellStyle name="Normal 15 3 5 3" xfId="5847"/>
    <cellStyle name="Normal 15 3 5 3 2" xfId="15816"/>
    <cellStyle name="Normal 15 3 5 4" xfId="15813"/>
    <cellStyle name="Normal 15 3 6" xfId="5848"/>
    <cellStyle name="Normal 15 3 6 2" xfId="5849"/>
    <cellStyle name="Normal 15 3 6 2 2" xfId="15818"/>
    <cellStyle name="Normal 15 3 6 3" xfId="15817"/>
    <cellStyle name="Normal 15 3 7" xfId="5850"/>
    <cellStyle name="Normal 15 3 7 2" xfId="5851"/>
    <cellStyle name="Normal 15 3 7 2 2" xfId="15820"/>
    <cellStyle name="Normal 15 3 7 3" xfId="15819"/>
    <cellStyle name="Normal 15 3 8" xfId="5852"/>
    <cellStyle name="Normal 15 3 8 2" xfId="15821"/>
    <cellStyle name="Normal 15 3 9" xfId="15788"/>
    <cellStyle name="Normal 15 4" xfId="5853"/>
    <cellStyle name="Normal 15 4 2" xfId="5854"/>
    <cellStyle name="Normal 15 4 2 2" xfId="5855"/>
    <cellStyle name="Normal 15 4 2 2 2" xfId="5856"/>
    <cellStyle name="Normal 15 4 2 2 2 2" xfId="5857"/>
    <cellStyle name="Normal 15 4 2 2 2 2 2" xfId="15826"/>
    <cellStyle name="Normal 15 4 2 2 2 3" xfId="15825"/>
    <cellStyle name="Normal 15 4 2 2 3" xfId="5858"/>
    <cellStyle name="Normal 15 4 2 2 3 2" xfId="15827"/>
    <cellStyle name="Normal 15 4 2 2 4" xfId="15824"/>
    <cellStyle name="Normal 15 4 2 3" xfId="5859"/>
    <cellStyle name="Normal 15 4 2 3 2" xfId="5860"/>
    <cellStyle name="Normal 15 4 2 3 2 2" xfId="15829"/>
    <cellStyle name="Normal 15 4 2 3 3" xfId="15828"/>
    <cellStyle name="Normal 15 4 2 4" xfId="5861"/>
    <cellStyle name="Normal 15 4 2 4 2" xfId="15830"/>
    <cellStyle name="Normal 15 4 2 5" xfId="15823"/>
    <cellStyle name="Normal 15 4 3" xfId="5862"/>
    <cellStyle name="Normal 15 4 3 2" xfId="5863"/>
    <cellStyle name="Normal 15 4 3 2 2" xfId="5864"/>
    <cellStyle name="Normal 15 4 3 2 2 2" xfId="5865"/>
    <cellStyle name="Normal 15 4 3 2 2 2 2" xfId="15834"/>
    <cellStyle name="Normal 15 4 3 2 2 3" xfId="15833"/>
    <cellStyle name="Normal 15 4 3 2 3" xfId="5866"/>
    <cellStyle name="Normal 15 4 3 2 3 2" xfId="15835"/>
    <cellStyle name="Normal 15 4 3 2 4" xfId="15832"/>
    <cellStyle name="Normal 15 4 3 3" xfId="5867"/>
    <cellStyle name="Normal 15 4 3 3 2" xfId="5868"/>
    <cellStyle name="Normal 15 4 3 3 2 2" xfId="15837"/>
    <cellStyle name="Normal 15 4 3 3 3" xfId="15836"/>
    <cellStyle name="Normal 15 4 3 4" xfId="5869"/>
    <cellStyle name="Normal 15 4 3 4 2" xfId="15838"/>
    <cellStyle name="Normal 15 4 3 5" xfId="15831"/>
    <cellStyle name="Normal 15 4 4" xfId="5870"/>
    <cellStyle name="Normal 15 4 4 2" xfId="5871"/>
    <cellStyle name="Normal 15 4 4 2 2" xfId="5872"/>
    <cellStyle name="Normal 15 4 4 2 2 2" xfId="5873"/>
    <cellStyle name="Normal 15 4 4 2 2 2 2" xfId="15842"/>
    <cellStyle name="Normal 15 4 4 2 2 3" xfId="15841"/>
    <cellStyle name="Normal 15 4 4 2 3" xfId="5874"/>
    <cellStyle name="Normal 15 4 4 2 3 2" xfId="15843"/>
    <cellStyle name="Normal 15 4 4 2 4" xfId="15840"/>
    <cellStyle name="Normal 15 4 4 3" xfId="5875"/>
    <cellStyle name="Normal 15 4 4 3 2" xfId="5876"/>
    <cellStyle name="Normal 15 4 4 3 2 2" xfId="15845"/>
    <cellStyle name="Normal 15 4 4 3 3" xfId="15844"/>
    <cellStyle name="Normal 15 4 4 4" xfId="5877"/>
    <cellStyle name="Normal 15 4 4 4 2" xfId="15846"/>
    <cellStyle name="Normal 15 4 4 5" xfId="15839"/>
    <cellStyle name="Normal 15 4 5" xfId="5878"/>
    <cellStyle name="Normal 15 4 5 2" xfId="5879"/>
    <cellStyle name="Normal 15 4 5 2 2" xfId="5880"/>
    <cellStyle name="Normal 15 4 5 2 2 2" xfId="15849"/>
    <cellStyle name="Normal 15 4 5 2 3" xfId="15848"/>
    <cellStyle name="Normal 15 4 5 3" xfId="5881"/>
    <cellStyle name="Normal 15 4 5 3 2" xfId="15850"/>
    <cellStyle name="Normal 15 4 5 4" xfId="15847"/>
    <cellStyle name="Normal 15 4 6" xfId="5882"/>
    <cellStyle name="Normal 15 4 6 2" xfId="5883"/>
    <cellStyle name="Normal 15 4 6 2 2" xfId="15852"/>
    <cellStyle name="Normal 15 4 6 3" xfId="15851"/>
    <cellStyle name="Normal 15 4 7" xfId="5884"/>
    <cellStyle name="Normal 15 4 7 2" xfId="5885"/>
    <cellStyle name="Normal 15 4 7 2 2" xfId="15854"/>
    <cellStyle name="Normal 15 4 7 3" xfId="15853"/>
    <cellStyle name="Normal 15 4 8" xfId="5886"/>
    <cellStyle name="Normal 15 4 8 2" xfId="15855"/>
    <cellStyle name="Normal 15 4 9" xfId="15822"/>
    <cellStyle name="Normal 15 5" xfId="5887"/>
    <cellStyle name="Normal 15 5 2" xfId="5888"/>
    <cellStyle name="Normal 15 5 2 2" xfId="5889"/>
    <cellStyle name="Normal 15 5 2 2 2" xfId="5890"/>
    <cellStyle name="Normal 15 5 2 2 2 2" xfId="5891"/>
    <cellStyle name="Normal 15 5 2 2 2 2 2" xfId="15860"/>
    <cellStyle name="Normal 15 5 2 2 2 3" xfId="15859"/>
    <cellStyle name="Normal 15 5 2 2 3" xfId="5892"/>
    <cellStyle name="Normal 15 5 2 2 3 2" xfId="15861"/>
    <cellStyle name="Normal 15 5 2 2 4" xfId="15858"/>
    <cellStyle name="Normal 15 5 2 3" xfId="5893"/>
    <cellStyle name="Normal 15 5 2 3 2" xfId="5894"/>
    <cellStyle name="Normal 15 5 2 3 2 2" xfId="15863"/>
    <cellStyle name="Normal 15 5 2 3 3" xfId="15862"/>
    <cellStyle name="Normal 15 5 2 4" xfId="5895"/>
    <cellStyle name="Normal 15 5 2 4 2" xfId="15864"/>
    <cellStyle name="Normal 15 5 2 5" xfId="15857"/>
    <cellStyle name="Normal 15 5 3" xfId="5896"/>
    <cellStyle name="Normal 15 5 3 2" xfId="5897"/>
    <cellStyle name="Normal 15 5 3 2 2" xfId="5898"/>
    <cellStyle name="Normal 15 5 3 2 2 2" xfId="5899"/>
    <cellStyle name="Normal 15 5 3 2 2 2 2" xfId="15868"/>
    <cellStyle name="Normal 15 5 3 2 2 3" xfId="15867"/>
    <cellStyle name="Normal 15 5 3 2 3" xfId="5900"/>
    <cellStyle name="Normal 15 5 3 2 3 2" xfId="15869"/>
    <cellStyle name="Normal 15 5 3 2 4" xfId="15866"/>
    <cellStyle name="Normal 15 5 3 3" xfId="5901"/>
    <cellStyle name="Normal 15 5 3 3 2" xfId="5902"/>
    <cellStyle name="Normal 15 5 3 3 2 2" xfId="15871"/>
    <cellStyle name="Normal 15 5 3 3 3" xfId="15870"/>
    <cellStyle name="Normal 15 5 3 4" xfId="5903"/>
    <cellStyle name="Normal 15 5 3 4 2" xfId="15872"/>
    <cellStyle name="Normal 15 5 3 5" xfId="15865"/>
    <cellStyle name="Normal 15 5 4" xfId="5904"/>
    <cellStyle name="Normal 15 5 4 2" xfId="5905"/>
    <cellStyle name="Normal 15 5 4 2 2" xfId="5906"/>
    <cellStyle name="Normal 15 5 4 2 2 2" xfId="15875"/>
    <cellStyle name="Normal 15 5 4 2 3" xfId="15874"/>
    <cellStyle name="Normal 15 5 4 3" xfId="5907"/>
    <cellStyle name="Normal 15 5 4 3 2" xfId="15876"/>
    <cellStyle name="Normal 15 5 4 4" xfId="15873"/>
    <cellStyle name="Normal 15 5 5" xfId="5908"/>
    <cellStyle name="Normal 15 5 5 2" xfId="5909"/>
    <cellStyle name="Normal 15 5 5 2 2" xfId="15878"/>
    <cellStyle name="Normal 15 5 5 3" xfId="15877"/>
    <cellStyle name="Normal 15 5 6" xfId="5910"/>
    <cellStyle name="Normal 15 5 6 2" xfId="5911"/>
    <cellStyle name="Normal 15 5 6 2 2" xfId="15880"/>
    <cellStyle name="Normal 15 5 6 3" xfId="15879"/>
    <cellStyle name="Normal 15 5 7" xfId="5912"/>
    <cellStyle name="Normal 15 5 7 2" xfId="15881"/>
    <cellStyle name="Normal 15 5 8" xfId="15856"/>
    <cellStyle name="Normal 15 6" xfId="5913"/>
    <cellStyle name="Normal 15 6 2" xfId="5914"/>
    <cellStyle name="Normal 15 6 2 2" xfId="5915"/>
    <cellStyle name="Normal 15 6 2 2 2" xfId="5916"/>
    <cellStyle name="Normal 15 6 2 2 2 2" xfId="15885"/>
    <cellStyle name="Normal 15 6 2 2 3" xfId="15884"/>
    <cellStyle name="Normal 15 6 2 3" xfId="5917"/>
    <cellStyle name="Normal 15 6 2 3 2" xfId="15886"/>
    <cellStyle name="Normal 15 6 2 4" xfId="15883"/>
    <cellStyle name="Normal 15 6 3" xfId="5918"/>
    <cellStyle name="Normal 15 6 3 2" xfId="5919"/>
    <cellStyle name="Normal 15 6 3 2 2" xfId="15888"/>
    <cellStyle name="Normal 15 6 3 3" xfId="15887"/>
    <cellStyle name="Normal 15 6 4" xfId="5920"/>
    <cellStyle name="Normal 15 6 4 2" xfId="15889"/>
    <cellStyle name="Normal 15 6 5" xfId="15882"/>
    <cellStyle name="Normal 15 7" xfId="5921"/>
    <cellStyle name="Normal 15 7 2" xfId="5922"/>
    <cellStyle name="Normal 15 7 2 2" xfId="5923"/>
    <cellStyle name="Normal 15 7 2 2 2" xfId="5924"/>
    <cellStyle name="Normal 15 7 2 2 2 2" xfId="15893"/>
    <cellStyle name="Normal 15 7 2 2 3" xfId="15892"/>
    <cellStyle name="Normal 15 7 2 3" xfId="5925"/>
    <cellStyle name="Normal 15 7 2 3 2" xfId="15894"/>
    <cellStyle name="Normal 15 7 2 4" xfId="15891"/>
    <cellStyle name="Normal 15 7 3" xfId="5926"/>
    <cellStyle name="Normal 15 7 3 2" xfId="5927"/>
    <cellStyle name="Normal 15 7 3 2 2" xfId="15896"/>
    <cellStyle name="Normal 15 7 3 3" xfId="15895"/>
    <cellStyle name="Normal 15 7 4" xfId="5928"/>
    <cellStyle name="Normal 15 7 4 2" xfId="15897"/>
    <cellStyle name="Normal 15 7 5" xfId="15890"/>
    <cellStyle name="Normal 15 8" xfId="5929"/>
    <cellStyle name="Normal 15 8 2" xfId="5930"/>
    <cellStyle name="Normal 15 8 2 2" xfId="5931"/>
    <cellStyle name="Normal 15 8 2 2 2" xfId="5932"/>
    <cellStyle name="Normal 15 8 2 2 2 2" xfId="15901"/>
    <cellStyle name="Normal 15 8 2 2 3" xfId="15900"/>
    <cellStyle name="Normal 15 8 2 3" xfId="5933"/>
    <cellStyle name="Normal 15 8 2 3 2" xfId="15902"/>
    <cellStyle name="Normal 15 8 2 4" xfId="15899"/>
    <cellStyle name="Normal 15 8 3" xfId="5934"/>
    <cellStyle name="Normal 15 8 3 2" xfId="5935"/>
    <cellStyle name="Normal 15 8 3 2 2" xfId="15904"/>
    <cellStyle name="Normal 15 8 3 3" xfId="15903"/>
    <cellStyle name="Normal 15 8 4" xfId="5936"/>
    <cellStyle name="Normal 15 8 4 2" xfId="15905"/>
    <cellStyle name="Normal 15 8 5" xfId="15898"/>
    <cellStyle name="Normal 15 9" xfId="5937"/>
    <cellStyle name="Normal 15 9 2" xfId="5938"/>
    <cellStyle name="Normal 15 9 2 2" xfId="5939"/>
    <cellStyle name="Normal 15 9 2 2 2" xfId="5940"/>
    <cellStyle name="Normal 15 9 2 2 2 2" xfId="15909"/>
    <cellStyle name="Normal 15 9 2 2 3" xfId="15908"/>
    <cellStyle name="Normal 15 9 2 3" xfId="5941"/>
    <cellStyle name="Normal 15 9 2 3 2" xfId="15910"/>
    <cellStyle name="Normal 15 9 2 4" xfId="15907"/>
    <cellStyle name="Normal 15 9 3" xfId="5942"/>
    <cellStyle name="Normal 15 9 3 2" xfId="5943"/>
    <cellStyle name="Normal 15 9 3 2 2" xfId="15912"/>
    <cellStyle name="Normal 15 9 3 3" xfId="15911"/>
    <cellStyle name="Normal 15 9 4" xfId="5944"/>
    <cellStyle name="Normal 15 9 4 2" xfId="15913"/>
    <cellStyle name="Normal 15 9 5" xfId="15906"/>
    <cellStyle name="Normal 150" xfId="5945"/>
    <cellStyle name="Normal 150 2" xfId="5946"/>
    <cellStyle name="Normal 150 3" xfId="15914"/>
    <cellStyle name="Normal 150 4" xfId="10716"/>
    <cellStyle name="Normal 151" xfId="5947"/>
    <cellStyle name="Normal 151 2" xfId="5948"/>
    <cellStyle name="Normal 151 3" xfId="15915"/>
    <cellStyle name="Normal 151 4" xfId="10735"/>
    <cellStyle name="Normal 152" xfId="5949"/>
    <cellStyle name="Normal 152 2" xfId="5950"/>
    <cellStyle name="Normal 152 3" xfId="15916"/>
    <cellStyle name="Normal 152 4" xfId="10745"/>
    <cellStyle name="Normal 153" xfId="5951"/>
    <cellStyle name="Normal 153 2" xfId="5952"/>
    <cellStyle name="Normal 153 3" xfId="15917"/>
    <cellStyle name="Normal 153 4" xfId="10733"/>
    <cellStyle name="Normal 154" xfId="5953"/>
    <cellStyle name="Normal 154 2" xfId="5954"/>
    <cellStyle name="Normal 154 3" xfId="15918"/>
    <cellStyle name="Normal 154 4" xfId="10744"/>
    <cellStyle name="Normal 155" xfId="5955"/>
    <cellStyle name="Normal 155 2" xfId="5956"/>
    <cellStyle name="Normal 155 3" xfId="15919"/>
    <cellStyle name="Normal 155 4" xfId="10731"/>
    <cellStyle name="Normal 156" xfId="5957"/>
    <cellStyle name="Normal 156 2" xfId="5958"/>
    <cellStyle name="Normal 156 3" xfId="15920"/>
    <cellStyle name="Normal 156 4" xfId="10734"/>
    <cellStyle name="Normal 157" xfId="5959"/>
    <cellStyle name="Normal 157 2" xfId="5960"/>
    <cellStyle name="Normal 157 3" xfId="15921"/>
    <cellStyle name="Normal 157 4" xfId="10725"/>
    <cellStyle name="Normal 158" xfId="5961"/>
    <cellStyle name="Normal 158 2" xfId="5962"/>
    <cellStyle name="Normal 158 3" xfId="15922"/>
    <cellStyle name="Normal 158 4" xfId="10724"/>
    <cellStyle name="Normal 159" xfId="5963"/>
    <cellStyle name="Normal 159 2" xfId="5964"/>
    <cellStyle name="Normal 159 3" xfId="15923"/>
    <cellStyle name="Normal 159 4" xfId="10719"/>
    <cellStyle name="Normal 16" xfId="231"/>
    <cellStyle name="Normal 16 10" xfId="5965"/>
    <cellStyle name="Normal 16 10 2" xfId="5966"/>
    <cellStyle name="Normal 16 10 2 2" xfId="5967"/>
    <cellStyle name="Normal 16 10 2 2 2" xfId="15926"/>
    <cellStyle name="Normal 16 10 2 3" xfId="15925"/>
    <cellStyle name="Normal 16 10 3" xfId="5968"/>
    <cellStyle name="Normal 16 10 3 2" xfId="15927"/>
    <cellStyle name="Normal 16 10 4" xfId="15924"/>
    <cellStyle name="Normal 16 11" xfId="5969"/>
    <cellStyle name="Normal 16 11 2" xfId="5970"/>
    <cellStyle name="Normal 16 11 2 2" xfId="15929"/>
    <cellStyle name="Normal 16 11 3" xfId="15928"/>
    <cellStyle name="Normal 16 12" xfId="5971"/>
    <cellStyle name="Normal 16 12 2" xfId="5972"/>
    <cellStyle name="Normal 16 12 2 2" xfId="15931"/>
    <cellStyle name="Normal 16 12 3" xfId="15930"/>
    <cellStyle name="Normal 16 13" xfId="5973"/>
    <cellStyle name="Normal 16 13 2" xfId="15932"/>
    <cellStyle name="Normal 16 14" xfId="10799"/>
    <cellStyle name="Normal 16 15" xfId="10620"/>
    <cellStyle name="Normal 16 2" xfId="5974"/>
    <cellStyle name="Normal 16 2 2" xfId="5975"/>
    <cellStyle name="Normal 16 2 2 2" xfId="5976"/>
    <cellStyle name="Normal 16 2 2 2 2" xfId="5977"/>
    <cellStyle name="Normal 16 2 2 2 2 2" xfId="5978"/>
    <cellStyle name="Normal 16 2 2 2 2 2 2" xfId="15937"/>
    <cellStyle name="Normal 16 2 2 2 2 3" xfId="15936"/>
    <cellStyle name="Normal 16 2 2 2 3" xfId="5979"/>
    <cellStyle name="Normal 16 2 2 2 3 2" xfId="15938"/>
    <cellStyle name="Normal 16 2 2 2 4" xfId="15935"/>
    <cellStyle name="Normal 16 2 2 3" xfId="5980"/>
    <cellStyle name="Normal 16 2 2 3 2" xfId="5981"/>
    <cellStyle name="Normal 16 2 2 3 2 2" xfId="15940"/>
    <cellStyle name="Normal 16 2 2 3 3" xfId="15939"/>
    <cellStyle name="Normal 16 2 2 4" xfId="5982"/>
    <cellStyle name="Normal 16 2 2 4 2" xfId="15941"/>
    <cellStyle name="Normal 16 2 2 5" xfId="15934"/>
    <cellStyle name="Normal 16 2 3" xfId="5983"/>
    <cellStyle name="Normal 16 2 3 2" xfId="5984"/>
    <cellStyle name="Normal 16 2 3 2 2" xfId="5985"/>
    <cellStyle name="Normal 16 2 3 2 2 2" xfId="5986"/>
    <cellStyle name="Normal 16 2 3 2 2 2 2" xfId="15945"/>
    <cellStyle name="Normal 16 2 3 2 2 3" xfId="15944"/>
    <cellStyle name="Normal 16 2 3 2 3" xfId="5987"/>
    <cellStyle name="Normal 16 2 3 2 3 2" xfId="15946"/>
    <cellStyle name="Normal 16 2 3 2 4" xfId="15943"/>
    <cellStyle name="Normal 16 2 3 3" xfId="5988"/>
    <cellStyle name="Normal 16 2 3 3 2" xfId="5989"/>
    <cellStyle name="Normal 16 2 3 3 2 2" xfId="15948"/>
    <cellStyle name="Normal 16 2 3 3 3" xfId="15947"/>
    <cellStyle name="Normal 16 2 3 4" xfId="5990"/>
    <cellStyle name="Normal 16 2 3 4 2" xfId="15949"/>
    <cellStyle name="Normal 16 2 3 5" xfId="15942"/>
    <cellStyle name="Normal 16 2 4" xfId="5991"/>
    <cellStyle name="Normal 16 2 4 2" xfId="5992"/>
    <cellStyle name="Normal 16 2 4 2 2" xfId="5993"/>
    <cellStyle name="Normal 16 2 4 2 2 2" xfId="5994"/>
    <cellStyle name="Normal 16 2 4 2 2 2 2" xfId="15953"/>
    <cellStyle name="Normal 16 2 4 2 2 3" xfId="15952"/>
    <cellStyle name="Normal 16 2 4 2 3" xfId="5995"/>
    <cellStyle name="Normal 16 2 4 2 3 2" xfId="15954"/>
    <cellStyle name="Normal 16 2 4 2 4" xfId="15951"/>
    <cellStyle name="Normal 16 2 4 3" xfId="5996"/>
    <cellStyle name="Normal 16 2 4 3 2" xfId="5997"/>
    <cellStyle name="Normal 16 2 4 3 2 2" xfId="15956"/>
    <cellStyle name="Normal 16 2 4 3 3" xfId="15955"/>
    <cellStyle name="Normal 16 2 4 4" xfId="5998"/>
    <cellStyle name="Normal 16 2 4 4 2" xfId="15957"/>
    <cellStyle name="Normal 16 2 4 5" xfId="15950"/>
    <cellStyle name="Normal 16 2 5" xfId="5999"/>
    <cellStyle name="Normal 16 2 5 2" xfId="6000"/>
    <cellStyle name="Normal 16 2 5 2 2" xfId="6001"/>
    <cellStyle name="Normal 16 2 5 2 2 2" xfId="15960"/>
    <cellStyle name="Normal 16 2 5 2 3" xfId="15959"/>
    <cellStyle name="Normal 16 2 5 3" xfId="6002"/>
    <cellStyle name="Normal 16 2 5 3 2" xfId="15961"/>
    <cellStyle name="Normal 16 2 5 4" xfId="15958"/>
    <cellStyle name="Normal 16 2 6" xfId="6003"/>
    <cellStyle name="Normal 16 2 6 2" xfId="6004"/>
    <cellStyle name="Normal 16 2 6 2 2" xfId="15963"/>
    <cellStyle name="Normal 16 2 6 3" xfId="15962"/>
    <cellStyle name="Normal 16 2 7" xfId="6005"/>
    <cellStyle name="Normal 16 2 7 2" xfId="6006"/>
    <cellStyle name="Normal 16 2 7 2 2" xfId="15965"/>
    <cellStyle name="Normal 16 2 7 3" xfId="15964"/>
    <cellStyle name="Normal 16 2 8" xfId="6007"/>
    <cellStyle name="Normal 16 2 8 2" xfId="15966"/>
    <cellStyle name="Normal 16 2 9" xfId="15933"/>
    <cellStyle name="Normal 16 3" xfId="6008"/>
    <cellStyle name="Normal 16 3 2" xfId="6009"/>
    <cellStyle name="Normal 16 3 2 2" xfId="6010"/>
    <cellStyle name="Normal 16 3 2 2 2" xfId="6011"/>
    <cellStyle name="Normal 16 3 2 2 2 2" xfId="6012"/>
    <cellStyle name="Normal 16 3 2 2 2 2 2" xfId="15971"/>
    <cellStyle name="Normal 16 3 2 2 2 3" xfId="15970"/>
    <cellStyle name="Normal 16 3 2 2 3" xfId="6013"/>
    <cellStyle name="Normal 16 3 2 2 3 2" xfId="15972"/>
    <cellStyle name="Normal 16 3 2 2 4" xfId="15969"/>
    <cellStyle name="Normal 16 3 2 3" xfId="6014"/>
    <cellStyle name="Normal 16 3 2 3 2" xfId="6015"/>
    <cellStyle name="Normal 16 3 2 3 2 2" xfId="15974"/>
    <cellStyle name="Normal 16 3 2 3 3" xfId="15973"/>
    <cellStyle name="Normal 16 3 2 4" xfId="6016"/>
    <cellStyle name="Normal 16 3 2 4 2" xfId="15975"/>
    <cellStyle name="Normal 16 3 2 5" xfId="15968"/>
    <cellStyle name="Normal 16 3 3" xfId="6017"/>
    <cellStyle name="Normal 16 3 3 2" xfId="6018"/>
    <cellStyle name="Normal 16 3 3 2 2" xfId="6019"/>
    <cellStyle name="Normal 16 3 3 2 2 2" xfId="6020"/>
    <cellStyle name="Normal 16 3 3 2 2 2 2" xfId="15979"/>
    <cellStyle name="Normal 16 3 3 2 2 3" xfId="15978"/>
    <cellStyle name="Normal 16 3 3 2 3" xfId="6021"/>
    <cellStyle name="Normal 16 3 3 2 3 2" xfId="15980"/>
    <cellStyle name="Normal 16 3 3 2 4" xfId="15977"/>
    <cellStyle name="Normal 16 3 3 3" xfId="6022"/>
    <cellStyle name="Normal 16 3 3 3 2" xfId="6023"/>
    <cellStyle name="Normal 16 3 3 3 2 2" xfId="15982"/>
    <cellStyle name="Normal 16 3 3 3 3" xfId="15981"/>
    <cellStyle name="Normal 16 3 3 4" xfId="6024"/>
    <cellStyle name="Normal 16 3 3 4 2" xfId="15983"/>
    <cellStyle name="Normal 16 3 3 5" xfId="15976"/>
    <cellStyle name="Normal 16 3 4" xfId="6025"/>
    <cellStyle name="Normal 16 3 4 2" xfId="6026"/>
    <cellStyle name="Normal 16 3 4 2 2" xfId="6027"/>
    <cellStyle name="Normal 16 3 4 2 2 2" xfId="6028"/>
    <cellStyle name="Normal 16 3 4 2 2 2 2" xfId="15987"/>
    <cellStyle name="Normal 16 3 4 2 2 3" xfId="15986"/>
    <cellStyle name="Normal 16 3 4 2 3" xfId="6029"/>
    <cellStyle name="Normal 16 3 4 2 3 2" xfId="15988"/>
    <cellStyle name="Normal 16 3 4 2 4" xfId="15985"/>
    <cellStyle name="Normal 16 3 4 3" xfId="6030"/>
    <cellStyle name="Normal 16 3 4 3 2" xfId="6031"/>
    <cellStyle name="Normal 16 3 4 3 2 2" xfId="15990"/>
    <cellStyle name="Normal 16 3 4 3 3" xfId="15989"/>
    <cellStyle name="Normal 16 3 4 4" xfId="6032"/>
    <cellStyle name="Normal 16 3 4 4 2" xfId="15991"/>
    <cellStyle name="Normal 16 3 4 5" xfId="15984"/>
    <cellStyle name="Normal 16 3 5" xfId="6033"/>
    <cellStyle name="Normal 16 3 5 2" xfId="6034"/>
    <cellStyle name="Normal 16 3 5 2 2" xfId="6035"/>
    <cellStyle name="Normal 16 3 5 2 2 2" xfId="15994"/>
    <cellStyle name="Normal 16 3 5 2 3" xfId="15993"/>
    <cellStyle name="Normal 16 3 5 3" xfId="6036"/>
    <cellStyle name="Normal 16 3 5 3 2" xfId="15995"/>
    <cellStyle name="Normal 16 3 5 4" xfId="15992"/>
    <cellStyle name="Normal 16 3 6" xfId="6037"/>
    <cellStyle name="Normal 16 3 6 2" xfId="6038"/>
    <cellStyle name="Normal 16 3 6 2 2" xfId="15997"/>
    <cellStyle name="Normal 16 3 6 3" xfId="15996"/>
    <cellStyle name="Normal 16 3 7" xfId="6039"/>
    <cellStyle name="Normal 16 3 7 2" xfId="6040"/>
    <cellStyle name="Normal 16 3 7 2 2" xfId="15999"/>
    <cellStyle name="Normal 16 3 7 3" xfId="15998"/>
    <cellStyle name="Normal 16 3 8" xfId="6041"/>
    <cellStyle name="Normal 16 3 8 2" xfId="16000"/>
    <cellStyle name="Normal 16 3 9" xfId="15967"/>
    <cellStyle name="Normal 16 4" xfId="6042"/>
    <cellStyle name="Normal 16 4 2" xfId="6043"/>
    <cellStyle name="Normal 16 4 2 2" xfId="6044"/>
    <cellStyle name="Normal 16 4 2 2 2" xfId="6045"/>
    <cellStyle name="Normal 16 4 2 2 2 2" xfId="6046"/>
    <cellStyle name="Normal 16 4 2 2 2 2 2" xfId="16005"/>
    <cellStyle name="Normal 16 4 2 2 2 3" xfId="16004"/>
    <cellStyle name="Normal 16 4 2 2 3" xfId="6047"/>
    <cellStyle name="Normal 16 4 2 2 3 2" xfId="16006"/>
    <cellStyle name="Normal 16 4 2 2 4" xfId="16003"/>
    <cellStyle name="Normal 16 4 2 3" xfId="6048"/>
    <cellStyle name="Normal 16 4 2 3 2" xfId="6049"/>
    <cellStyle name="Normal 16 4 2 3 2 2" xfId="16008"/>
    <cellStyle name="Normal 16 4 2 3 3" xfId="16007"/>
    <cellStyle name="Normal 16 4 2 4" xfId="6050"/>
    <cellStyle name="Normal 16 4 2 4 2" xfId="16009"/>
    <cellStyle name="Normal 16 4 2 5" xfId="16002"/>
    <cellStyle name="Normal 16 4 3" xfId="6051"/>
    <cellStyle name="Normal 16 4 3 2" xfId="6052"/>
    <cellStyle name="Normal 16 4 3 2 2" xfId="6053"/>
    <cellStyle name="Normal 16 4 3 2 2 2" xfId="6054"/>
    <cellStyle name="Normal 16 4 3 2 2 2 2" xfId="16013"/>
    <cellStyle name="Normal 16 4 3 2 2 3" xfId="16012"/>
    <cellStyle name="Normal 16 4 3 2 3" xfId="6055"/>
    <cellStyle name="Normal 16 4 3 2 3 2" xfId="16014"/>
    <cellStyle name="Normal 16 4 3 2 4" xfId="16011"/>
    <cellStyle name="Normal 16 4 3 3" xfId="6056"/>
    <cellStyle name="Normal 16 4 3 3 2" xfId="6057"/>
    <cellStyle name="Normal 16 4 3 3 2 2" xfId="16016"/>
    <cellStyle name="Normal 16 4 3 3 3" xfId="16015"/>
    <cellStyle name="Normal 16 4 3 4" xfId="6058"/>
    <cellStyle name="Normal 16 4 3 4 2" xfId="16017"/>
    <cellStyle name="Normal 16 4 3 5" xfId="16010"/>
    <cellStyle name="Normal 16 4 4" xfId="6059"/>
    <cellStyle name="Normal 16 4 4 2" xfId="6060"/>
    <cellStyle name="Normal 16 4 4 2 2" xfId="6061"/>
    <cellStyle name="Normal 16 4 4 2 2 2" xfId="6062"/>
    <cellStyle name="Normal 16 4 4 2 2 2 2" xfId="16021"/>
    <cellStyle name="Normal 16 4 4 2 2 3" xfId="16020"/>
    <cellStyle name="Normal 16 4 4 2 3" xfId="6063"/>
    <cellStyle name="Normal 16 4 4 2 3 2" xfId="16022"/>
    <cellStyle name="Normal 16 4 4 2 4" xfId="16019"/>
    <cellStyle name="Normal 16 4 4 3" xfId="6064"/>
    <cellStyle name="Normal 16 4 4 3 2" xfId="6065"/>
    <cellStyle name="Normal 16 4 4 3 2 2" xfId="16024"/>
    <cellStyle name="Normal 16 4 4 3 3" xfId="16023"/>
    <cellStyle name="Normal 16 4 4 4" xfId="6066"/>
    <cellStyle name="Normal 16 4 4 4 2" xfId="16025"/>
    <cellStyle name="Normal 16 4 4 5" xfId="16018"/>
    <cellStyle name="Normal 16 4 5" xfId="6067"/>
    <cellStyle name="Normal 16 4 5 2" xfId="6068"/>
    <cellStyle name="Normal 16 4 5 2 2" xfId="6069"/>
    <cellStyle name="Normal 16 4 5 2 2 2" xfId="16028"/>
    <cellStyle name="Normal 16 4 5 2 3" xfId="16027"/>
    <cellStyle name="Normal 16 4 5 3" xfId="6070"/>
    <cellStyle name="Normal 16 4 5 3 2" xfId="16029"/>
    <cellStyle name="Normal 16 4 5 4" xfId="16026"/>
    <cellStyle name="Normal 16 4 6" xfId="6071"/>
    <cellStyle name="Normal 16 4 6 2" xfId="6072"/>
    <cellStyle name="Normal 16 4 6 2 2" xfId="16031"/>
    <cellStyle name="Normal 16 4 6 3" xfId="16030"/>
    <cellStyle name="Normal 16 4 7" xfId="6073"/>
    <cellStyle name="Normal 16 4 7 2" xfId="6074"/>
    <cellStyle name="Normal 16 4 7 2 2" xfId="16033"/>
    <cellStyle name="Normal 16 4 7 3" xfId="16032"/>
    <cellStyle name="Normal 16 4 8" xfId="6075"/>
    <cellStyle name="Normal 16 4 8 2" xfId="16034"/>
    <cellStyle name="Normal 16 4 9" xfId="16001"/>
    <cellStyle name="Normal 16 5" xfId="6076"/>
    <cellStyle name="Normal 16 5 2" xfId="6077"/>
    <cellStyle name="Normal 16 5 2 2" xfId="6078"/>
    <cellStyle name="Normal 16 5 2 2 2" xfId="6079"/>
    <cellStyle name="Normal 16 5 2 2 2 2" xfId="6080"/>
    <cellStyle name="Normal 16 5 2 2 2 2 2" xfId="16039"/>
    <cellStyle name="Normal 16 5 2 2 2 3" xfId="16038"/>
    <cellStyle name="Normal 16 5 2 2 3" xfId="6081"/>
    <cellStyle name="Normal 16 5 2 2 3 2" xfId="16040"/>
    <cellStyle name="Normal 16 5 2 2 4" xfId="16037"/>
    <cellStyle name="Normal 16 5 2 3" xfId="6082"/>
    <cellStyle name="Normal 16 5 2 3 2" xfId="6083"/>
    <cellStyle name="Normal 16 5 2 3 2 2" xfId="16042"/>
    <cellStyle name="Normal 16 5 2 3 3" xfId="16041"/>
    <cellStyle name="Normal 16 5 2 4" xfId="6084"/>
    <cellStyle name="Normal 16 5 2 4 2" xfId="16043"/>
    <cellStyle name="Normal 16 5 2 5" xfId="16036"/>
    <cellStyle name="Normal 16 5 3" xfId="6085"/>
    <cellStyle name="Normal 16 5 3 2" xfId="6086"/>
    <cellStyle name="Normal 16 5 3 2 2" xfId="6087"/>
    <cellStyle name="Normal 16 5 3 2 2 2" xfId="6088"/>
    <cellStyle name="Normal 16 5 3 2 2 2 2" xfId="16047"/>
    <cellStyle name="Normal 16 5 3 2 2 3" xfId="16046"/>
    <cellStyle name="Normal 16 5 3 2 3" xfId="6089"/>
    <cellStyle name="Normal 16 5 3 2 3 2" xfId="16048"/>
    <cellStyle name="Normal 16 5 3 2 4" xfId="16045"/>
    <cellStyle name="Normal 16 5 3 3" xfId="6090"/>
    <cellStyle name="Normal 16 5 3 3 2" xfId="6091"/>
    <cellStyle name="Normal 16 5 3 3 2 2" xfId="16050"/>
    <cellStyle name="Normal 16 5 3 3 3" xfId="16049"/>
    <cellStyle name="Normal 16 5 3 4" xfId="6092"/>
    <cellStyle name="Normal 16 5 3 4 2" xfId="16051"/>
    <cellStyle name="Normal 16 5 3 5" xfId="16044"/>
    <cellStyle name="Normal 16 5 4" xfId="6093"/>
    <cellStyle name="Normal 16 5 4 2" xfId="6094"/>
    <cellStyle name="Normal 16 5 4 2 2" xfId="6095"/>
    <cellStyle name="Normal 16 5 4 2 2 2" xfId="16054"/>
    <cellStyle name="Normal 16 5 4 2 3" xfId="16053"/>
    <cellStyle name="Normal 16 5 4 3" xfId="6096"/>
    <cellStyle name="Normal 16 5 4 3 2" xfId="16055"/>
    <cellStyle name="Normal 16 5 4 4" xfId="16052"/>
    <cellStyle name="Normal 16 5 5" xfId="6097"/>
    <cellStyle name="Normal 16 5 5 2" xfId="6098"/>
    <cellStyle name="Normal 16 5 5 2 2" xfId="16057"/>
    <cellStyle name="Normal 16 5 5 3" xfId="16056"/>
    <cellStyle name="Normal 16 5 6" xfId="6099"/>
    <cellStyle name="Normal 16 5 6 2" xfId="6100"/>
    <cellStyle name="Normal 16 5 6 2 2" xfId="16059"/>
    <cellStyle name="Normal 16 5 6 3" xfId="16058"/>
    <cellStyle name="Normal 16 5 7" xfId="6101"/>
    <cellStyle name="Normal 16 5 7 2" xfId="16060"/>
    <cellStyle name="Normal 16 5 8" xfId="16035"/>
    <cellStyle name="Normal 16 6" xfId="6102"/>
    <cellStyle name="Normal 16 6 2" xfId="6103"/>
    <cellStyle name="Normal 16 6 2 2" xfId="6104"/>
    <cellStyle name="Normal 16 6 2 2 2" xfId="6105"/>
    <cellStyle name="Normal 16 6 2 2 2 2" xfId="16064"/>
    <cellStyle name="Normal 16 6 2 2 3" xfId="16063"/>
    <cellStyle name="Normal 16 6 2 3" xfId="6106"/>
    <cellStyle name="Normal 16 6 2 3 2" xfId="16065"/>
    <cellStyle name="Normal 16 6 2 4" xfId="16062"/>
    <cellStyle name="Normal 16 6 3" xfId="6107"/>
    <cellStyle name="Normal 16 6 3 2" xfId="6108"/>
    <cellStyle name="Normal 16 6 3 2 2" xfId="16067"/>
    <cellStyle name="Normal 16 6 3 3" xfId="16066"/>
    <cellStyle name="Normal 16 6 4" xfId="6109"/>
    <cellStyle name="Normal 16 6 4 2" xfId="16068"/>
    <cellStyle name="Normal 16 6 5" xfId="16061"/>
    <cellStyle name="Normal 16 7" xfId="6110"/>
    <cellStyle name="Normal 16 7 2" xfId="6111"/>
    <cellStyle name="Normal 16 7 2 2" xfId="6112"/>
    <cellStyle name="Normal 16 7 2 2 2" xfId="6113"/>
    <cellStyle name="Normal 16 7 2 2 2 2" xfId="16072"/>
    <cellStyle name="Normal 16 7 2 2 3" xfId="16071"/>
    <cellStyle name="Normal 16 7 2 3" xfId="6114"/>
    <cellStyle name="Normal 16 7 2 3 2" xfId="16073"/>
    <cellStyle name="Normal 16 7 2 4" xfId="16070"/>
    <cellStyle name="Normal 16 7 3" xfId="6115"/>
    <cellStyle name="Normal 16 7 3 2" xfId="6116"/>
    <cellStyle name="Normal 16 7 3 2 2" xfId="16075"/>
    <cellStyle name="Normal 16 7 3 3" xfId="16074"/>
    <cellStyle name="Normal 16 7 4" xfId="6117"/>
    <cellStyle name="Normal 16 7 4 2" xfId="16076"/>
    <cellStyle name="Normal 16 7 5" xfId="16069"/>
    <cellStyle name="Normal 16 8" xfId="6118"/>
    <cellStyle name="Normal 16 8 2" xfId="6119"/>
    <cellStyle name="Normal 16 8 2 2" xfId="6120"/>
    <cellStyle name="Normal 16 8 2 2 2" xfId="6121"/>
    <cellStyle name="Normal 16 8 2 2 2 2" xfId="16080"/>
    <cellStyle name="Normal 16 8 2 2 3" xfId="16079"/>
    <cellStyle name="Normal 16 8 2 3" xfId="6122"/>
    <cellStyle name="Normal 16 8 2 3 2" xfId="16081"/>
    <cellStyle name="Normal 16 8 2 4" xfId="16078"/>
    <cellStyle name="Normal 16 8 3" xfId="6123"/>
    <cellStyle name="Normal 16 8 3 2" xfId="6124"/>
    <cellStyle name="Normal 16 8 3 2 2" xfId="16083"/>
    <cellStyle name="Normal 16 8 3 3" xfId="16082"/>
    <cellStyle name="Normal 16 8 4" xfId="6125"/>
    <cellStyle name="Normal 16 8 4 2" xfId="16084"/>
    <cellStyle name="Normal 16 8 5" xfId="16077"/>
    <cellStyle name="Normal 16 9" xfId="6126"/>
    <cellStyle name="Normal 16 9 2" xfId="6127"/>
    <cellStyle name="Normal 16 9 2 2" xfId="6128"/>
    <cellStyle name="Normal 16 9 2 2 2" xfId="6129"/>
    <cellStyle name="Normal 16 9 2 2 2 2" xfId="16088"/>
    <cellStyle name="Normal 16 9 2 2 3" xfId="16087"/>
    <cellStyle name="Normal 16 9 2 3" xfId="6130"/>
    <cellStyle name="Normal 16 9 2 3 2" xfId="16089"/>
    <cellStyle name="Normal 16 9 2 4" xfId="16086"/>
    <cellStyle name="Normal 16 9 3" xfId="6131"/>
    <cellStyle name="Normal 16 9 3 2" xfId="6132"/>
    <cellStyle name="Normal 16 9 3 2 2" xfId="16091"/>
    <cellStyle name="Normal 16 9 3 3" xfId="16090"/>
    <cellStyle name="Normal 16 9 4" xfId="6133"/>
    <cellStyle name="Normal 16 9 4 2" xfId="16092"/>
    <cellStyle name="Normal 16 9 5" xfId="16085"/>
    <cellStyle name="Normal 160" xfId="6134"/>
    <cellStyle name="Normal 160 2" xfId="6135"/>
    <cellStyle name="Normal 160 3" xfId="16093"/>
    <cellStyle name="Normal 160 4" xfId="10738"/>
    <cellStyle name="Normal 161" xfId="6136"/>
    <cellStyle name="Normal 161 2" xfId="6137"/>
    <cellStyle name="Normal 161 3" xfId="16095"/>
    <cellStyle name="Normal 161 4" xfId="10739"/>
    <cellStyle name="Normal 162" xfId="6138"/>
    <cellStyle name="Normal 162 2" xfId="6139"/>
    <cellStyle name="Normal 162 3" xfId="16096"/>
    <cellStyle name="Normal 162 4" xfId="10740"/>
    <cellStyle name="Normal 163" xfId="6140"/>
    <cellStyle name="Normal 163 2" xfId="6141"/>
    <cellStyle name="Normal 163 3" xfId="16097"/>
    <cellStyle name="Normal 163 4" xfId="10741"/>
    <cellStyle name="Normal 164" xfId="6142"/>
    <cellStyle name="Normal 164 2" xfId="6143"/>
    <cellStyle name="Normal 164 3" xfId="16098"/>
    <cellStyle name="Normal 164 4" xfId="10742"/>
    <cellStyle name="Normal 165" xfId="6144"/>
    <cellStyle name="Normal 165 2" xfId="6145"/>
    <cellStyle name="Normal 165 3" xfId="16099"/>
    <cellStyle name="Normal 165 4" xfId="10743"/>
    <cellStyle name="Normal 166" xfId="6146"/>
    <cellStyle name="Normal 166 2" xfId="6147"/>
    <cellStyle name="Normal 166 3" xfId="16100"/>
    <cellStyle name="Normal 166 4" xfId="10750"/>
    <cellStyle name="Normal 167" xfId="6148"/>
    <cellStyle name="Normal 167 2" xfId="6149"/>
    <cellStyle name="Normal 167 3" xfId="16101"/>
    <cellStyle name="Normal 167 4" xfId="10752"/>
    <cellStyle name="Normal 168" xfId="6150"/>
    <cellStyle name="Normal 168 2" xfId="6151"/>
    <cellStyle name="Normal 168 3" xfId="16102"/>
    <cellStyle name="Normal 168 4" xfId="10751"/>
    <cellStyle name="Normal 169" xfId="6152"/>
    <cellStyle name="Normal 169 2" xfId="6153"/>
    <cellStyle name="Normal 169 3" xfId="16103"/>
    <cellStyle name="Normal 169 4" xfId="10766"/>
    <cellStyle name="Normal 17" xfId="233"/>
    <cellStyle name="Normal 17 10" xfId="6154"/>
    <cellStyle name="Normal 17 10 2" xfId="6155"/>
    <cellStyle name="Normal 17 10 2 2" xfId="6156"/>
    <cellStyle name="Normal 17 10 2 2 2" xfId="16106"/>
    <cellStyle name="Normal 17 10 2 3" xfId="16105"/>
    <cellStyle name="Normal 17 10 3" xfId="6157"/>
    <cellStyle name="Normal 17 10 3 2" xfId="16107"/>
    <cellStyle name="Normal 17 10 4" xfId="16104"/>
    <cellStyle name="Normal 17 11" xfId="6158"/>
    <cellStyle name="Normal 17 11 2" xfId="6159"/>
    <cellStyle name="Normal 17 11 2 2" xfId="16109"/>
    <cellStyle name="Normal 17 11 3" xfId="16108"/>
    <cellStyle name="Normal 17 12" xfId="6160"/>
    <cellStyle name="Normal 17 12 2" xfId="6161"/>
    <cellStyle name="Normal 17 12 2 2" xfId="16111"/>
    <cellStyle name="Normal 17 12 3" xfId="16110"/>
    <cellStyle name="Normal 17 13" xfId="6162"/>
    <cellStyle name="Normal 17 13 2" xfId="16112"/>
    <cellStyle name="Normal 17 14" xfId="10801"/>
    <cellStyle name="Normal 17 15" xfId="10621"/>
    <cellStyle name="Normal 17 2" xfId="6163"/>
    <cellStyle name="Normal 17 2 2" xfId="6164"/>
    <cellStyle name="Normal 17 2 2 2" xfId="6165"/>
    <cellStyle name="Normal 17 2 2 2 2" xfId="6166"/>
    <cellStyle name="Normal 17 2 2 2 2 2" xfId="6167"/>
    <cellStyle name="Normal 17 2 2 2 2 2 2" xfId="16117"/>
    <cellStyle name="Normal 17 2 2 2 2 3" xfId="16116"/>
    <cellStyle name="Normal 17 2 2 2 3" xfId="6168"/>
    <cellStyle name="Normal 17 2 2 2 3 2" xfId="16118"/>
    <cellStyle name="Normal 17 2 2 2 4" xfId="16115"/>
    <cellStyle name="Normal 17 2 2 3" xfId="6169"/>
    <cellStyle name="Normal 17 2 2 3 2" xfId="6170"/>
    <cellStyle name="Normal 17 2 2 3 2 2" xfId="16120"/>
    <cellStyle name="Normal 17 2 2 3 3" xfId="16119"/>
    <cellStyle name="Normal 17 2 2 4" xfId="6171"/>
    <cellStyle name="Normal 17 2 2 4 2" xfId="16121"/>
    <cellStyle name="Normal 17 2 2 5" xfId="16114"/>
    <cellStyle name="Normal 17 2 3" xfId="6172"/>
    <cellStyle name="Normal 17 2 3 2" xfId="6173"/>
    <cellStyle name="Normal 17 2 3 2 2" xfId="6174"/>
    <cellStyle name="Normal 17 2 3 2 2 2" xfId="6175"/>
    <cellStyle name="Normal 17 2 3 2 2 2 2" xfId="16125"/>
    <cellStyle name="Normal 17 2 3 2 2 3" xfId="16124"/>
    <cellStyle name="Normal 17 2 3 2 3" xfId="6176"/>
    <cellStyle name="Normal 17 2 3 2 3 2" xfId="16126"/>
    <cellStyle name="Normal 17 2 3 2 4" xfId="16123"/>
    <cellStyle name="Normal 17 2 3 3" xfId="6177"/>
    <cellStyle name="Normal 17 2 3 3 2" xfId="6178"/>
    <cellStyle name="Normal 17 2 3 3 2 2" xfId="16128"/>
    <cellStyle name="Normal 17 2 3 3 3" xfId="16127"/>
    <cellStyle name="Normal 17 2 3 4" xfId="6179"/>
    <cellStyle name="Normal 17 2 3 4 2" xfId="16129"/>
    <cellStyle name="Normal 17 2 3 5" xfId="16122"/>
    <cellStyle name="Normal 17 2 4" xfId="6180"/>
    <cellStyle name="Normal 17 2 4 2" xfId="6181"/>
    <cellStyle name="Normal 17 2 4 2 2" xfId="6182"/>
    <cellStyle name="Normal 17 2 4 2 2 2" xfId="6183"/>
    <cellStyle name="Normal 17 2 4 2 2 2 2" xfId="16133"/>
    <cellStyle name="Normal 17 2 4 2 2 3" xfId="16132"/>
    <cellStyle name="Normal 17 2 4 2 3" xfId="6184"/>
    <cellStyle name="Normal 17 2 4 2 3 2" xfId="16134"/>
    <cellStyle name="Normal 17 2 4 2 4" xfId="16131"/>
    <cellStyle name="Normal 17 2 4 3" xfId="6185"/>
    <cellStyle name="Normal 17 2 4 3 2" xfId="6186"/>
    <cellStyle name="Normal 17 2 4 3 2 2" xfId="16136"/>
    <cellStyle name="Normal 17 2 4 3 3" xfId="16135"/>
    <cellStyle name="Normal 17 2 4 4" xfId="6187"/>
    <cellStyle name="Normal 17 2 4 4 2" xfId="16137"/>
    <cellStyle name="Normal 17 2 4 5" xfId="16130"/>
    <cellStyle name="Normal 17 2 5" xfId="6188"/>
    <cellStyle name="Normal 17 2 5 2" xfId="6189"/>
    <cellStyle name="Normal 17 2 5 2 2" xfId="6190"/>
    <cellStyle name="Normal 17 2 5 2 2 2" xfId="16140"/>
    <cellStyle name="Normal 17 2 5 2 3" xfId="16139"/>
    <cellStyle name="Normal 17 2 5 3" xfId="6191"/>
    <cellStyle name="Normal 17 2 5 3 2" xfId="16141"/>
    <cellStyle name="Normal 17 2 5 4" xfId="16138"/>
    <cellStyle name="Normal 17 2 6" xfId="6192"/>
    <cellStyle name="Normal 17 2 6 2" xfId="6193"/>
    <cellStyle name="Normal 17 2 6 2 2" xfId="16143"/>
    <cellStyle name="Normal 17 2 6 3" xfId="16142"/>
    <cellStyle name="Normal 17 2 7" xfId="6194"/>
    <cellStyle name="Normal 17 2 7 2" xfId="6195"/>
    <cellStyle name="Normal 17 2 7 2 2" xfId="16145"/>
    <cellStyle name="Normal 17 2 7 3" xfId="16144"/>
    <cellStyle name="Normal 17 2 8" xfId="6196"/>
    <cellStyle name="Normal 17 2 8 2" xfId="16146"/>
    <cellStyle name="Normal 17 2 9" xfId="16113"/>
    <cellStyle name="Normal 17 3" xfId="6197"/>
    <cellStyle name="Normal 17 3 2" xfId="6198"/>
    <cellStyle name="Normal 17 3 2 2" xfId="6199"/>
    <cellStyle name="Normal 17 3 2 2 2" xfId="6200"/>
    <cellStyle name="Normal 17 3 2 2 2 2" xfId="6201"/>
    <cellStyle name="Normal 17 3 2 2 2 2 2" xfId="16151"/>
    <cellStyle name="Normal 17 3 2 2 2 3" xfId="16150"/>
    <cellStyle name="Normal 17 3 2 2 3" xfId="6202"/>
    <cellStyle name="Normal 17 3 2 2 3 2" xfId="16152"/>
    <cellStyle name="Normal 17 3 2 2 4" xfId="16149"/>
    <cellStyle name="Normal 17 3 2 3" xfId="6203"/>
    <cellStyle name="Normal 17 3 2 3 2" xfId="6204"/>
    <cellStyle name="Normal 17 3 2 3 2 2" xfId="16154"/>
    <cellStyle name="Normal 17 3 2 3 3" xfId="16153"/>
    <cellStyle name="Normal 17 3 2 4" xfId="6205"/>
    <cellStyle name="Normal 17 3 2 4 2" xfId="16155"/>
    <cellStyle name="Normal 17 3 2 5" xfId="16148"/>
    <cellStyle name="Normal 17 3 3" xfId="6206"/>
    <cellStyle name="Normal 17 3 3 2" xfId="6207"/>
    <cellStyle name="Normal 17 3 3 2 2" xfId="6208"/>
    <cellStyle name="Normal 17 3 3 2 2 2" xfId="6209"/>
    <cellStyle name="Normal 17 3 3 2 2 2 2" xfId="16159"/>
    <cellStyle name="Normal 17 3 3 2 2 3" xfId="16158"/>
    <cellStyle name="Normal 17 3 3 2 3" xfId="6210"/>
    <cellStyle name="Normal 17 3 3 2 3 2" xfId="16160"/>
    <cellStyle name="Normal 17 3 3 2 4" xfId="16157"/>
    <cellStyle name="Normal 17 3 3 3" xfId="6211"/>
    <cellStyle name="Normal 17 3 3 3 2" xfId="6212"/>
    <cellStyle name="Normal 17 3 3 3 2 2" xfId="16162"/>
    <cellStyle name="Normal 17 3 3 3 3" xfId="16161"/>
    <cellStyle name="Normal 17 3 3 4" xfId="6213"/>
    <cellStyle name="Normal 17 3 3 4 2" xfId="16163"/>
    <cellStyle name="Normal 17 3 3 5" xfId="16156"/>
    <cellStyle name="Normal 17 3 4" xfId="6214"/>
    <cellStyle name="Normal 17 3 4 2" xfId="6215"/>
    <cellStyle name="Normal 17 3 4 2 2" xfId="6216"/>
    <cellStyle name="Normal 17 3 4 2 2 2" xfId="6217"/>
    <cellStyle name="Normal 17 3 4 2 2 2 2" xfId="16167"/>
    <cellStyle name="Normal 17 3 4 2 2 3" xfId="16166"/>
    <cellStyle name="Normal 17 3 4 2 3" xfId="6218"/>
    <cellStyle name="Normal 17 3 4 2 3 2" xfId="16168"/>
    <cellStyle name="Normal 17 3 4 2 4" xfId="16165"/>
    <cellStyle name="Normal 17 3 4 3" xfId="6219"/>
    <cellStyle name="Normal 17 3 4 3 2" xfId="6220"/>
    <cellStyle name="Normal 17 3 4 3 2 2" xfId="16170"/>
    <cellStyle name="Normal 17 3 4 3 3" xfId="16169"/>
    <cellStyle name="Normal 17 3 4 4" xfId="6221"/>
    <cellStyle name="Normal 17 3 4 4 2" xfId="16171"/>
    <cellStyle name="Normal 17 3 4 5" xfId="16164"/>
    <cellStyle name="Normal 17 3 5" xfId="6222"/>
    <cellStyle name="Normal 17 3 5 2" xfId="6223"/>
    <cellStyle name="Normal 17 3 5 2 2" xfId="6224"/>
    <cellStyle name="Normal 17 3 5 2 2 2" xfId="16174"/>
    <cellStyle name="Normal 17 3 5 2 3" xfId="16173"/>
    <cellStyle name="Normal 17 3 5 3" xfId="6225"/>
    <cellStyle name="Normal 17 3 5 3 2" xfId="16175"/>
    <cellStyle name="Normal 17 3 5 4" xfId="16172"/>
    <cellStyle name="Normal 17 3 6" xfId="6226"/>
    <cellStyle name="Normal 17 3 6 2" xfId="6227"/>
    <cellStyle name="Normal 17 3 6 2 2" xfId="16177"/>
    <cellStyle name="Normal 17 3 6 3" xfId="16176"/>
    <cellStyle name="Normal 17 3 7" xfId="6228"/>
    <cellStyle name="Normal 17 3 7 2" xfId="6229"/>
    <cellStyle name="Normal 17 3 7 2 2" xfId="16179"/>
    <cellStyle name="Normal 17 3 7 3" xfId="16178"/>
    <cellStyle name="Normal 17 3 8" xfId="6230"/>
    <cellStyle name="Normal 17 3 8 2" xfId="16180"/>
    <cellStyle name="Normal 17 3 9" xfId="16147"/>
    <cellStyle name="Normal 17 4" xfId="6231"/>
    <cellStyle name="Normal 17 4 2" xfId="6232"/>
    <cellStyle name="Normal 17 4 2 2" xfId="6233"/>
    <cellStyle name="Normal 17 4 2 2 2" xfId="6234"/>
    <cellStyle name="Normal 17 4 2 2 2 2" xfId="6235"/>
    <cellStyle name="Normal 17 4 2 2 2 2 2" xfId="16185"/>
    <cellStyle name="Normal 17 4 2 2 2 3" xfId="16184"/>
    <cellStyle name="Normal 17 4 2 2 3" xfId="6236"/>
    <cellStyle name="Normal 17 4 2 2 3 2" xfId="16186"/>
    <cellStyle name="Normal 17 4 2 2 4" xfId="16183"/>
    <cellStyle name="Normal 17 4 2 3" xfId="6237"/>
    <cellStyle name="Normal 17 4 2 3 2" xfId="6238"/>
    <cellStyle name="Normal 17 4 2 3 2 2" xfId="16188"/>
    <cellStyle name="Normal 17 4 2 3 3" xfId="16187"/>
    <cellStyle name="Normal 17 4 2 4" xfId="6239"/>
    <cellStyle name="Normal 17 4 2 4 2" xfId="16189"/>
    <cellStyle name="Normal 17 4 2 5" xfId="16182"/>
    <cellStyle name="Normal 17 4 3" xfId="6240"/>
    <cellStyle name="Normal 17 4 3 2" xfId="6241"/>
    <cellStyle name="Normal 17 4 3 2 2" xfId="6242"/>
    <cellStyle name="Normal 17 4 3 2 2 2" xfId="6243"/>
    <cellStyle name="Normal 17 4 3 2 2 2 2" xfId="16193"/>
    <cellStyle name="Normal 17 4 3 2 2 3" xfId="16192"/>
    <cellStyle name="Normal 17 4 3 2 3" xfId="6244"/>
    <cellStyle name="Normal 17 4 3 2 3 2" xfId="16194"/>
    <cellStyle name="Normal 17 4 3 2 4" xfId="16191"/>
    <cellStyle name="Normal 17 4 3 3" xfId="6245"/>
    <cellStyle name="Normal 17 4 3 3 2" xfId="6246"/>
    <cellStyle name="Normal 17 4 3 3 2 2" xfId="16196"/>
    <cellStyle name="Normal 17 4 3 3 3" xfId="16195"/>
    <cellStyle name="Normal 17 4 3 4" xfId="6247"/>
    <cellStyle name="Normal 17 4 3 4 2" xfId="16197"/>
    <cellStyle name="Normal 17 4 3 5" xfId="16190"/>
    <cellStyle name="Normal 17 4 4" xfId="6248"/>
    <cellStyle name="Normal 17 4 4 2" xfId="6249"/>
    <cellStyle name="Normal 17 4 4 2 2" xfId="6250"/>
    <cellStyle name="Normal 17 4 4 2 2 2" xfId="6251"/>
    <cellStyle name="Normal 17 4 4 2 2 2 2" xfId="16201"/>
    <cellStyle name="Normal 17 4 4 2 2 3" xfId="16200"/>
    <cellStyle name="Normal 17 4 4 2 3" xfId="6252"/>
    <cellStyle name="Normal 17 4 4 2 3 2" xfId="16202"/>
    <cellStyle name="Normal 17 4 4 2 4" xfId="16199"/>
    <cellStyle name="Normal 17 4 4 3" xfId="6253"/>
    <cellStyle name="Normal 17 4 4 3 2" xfId="6254"/>
    <cellStyle name="Normal 17 4 4 3 2 2" xfId="16204"/>
    <cellStyle name="Normal 17 4 4 3 3" xfId="16203"/>
    <cellStyle name="Normal 17 4 4 4" xfId="6255"/>
    <cellStyle name="Normal 17 4 4 4 2" xfId="16205"/>
    <cellStyle name="Normal 17 4 4 5" xfId="16198"/>
    <cellStyle name="Normal 17 4 5" xfId="6256"/>
    <cellStyle name="Normal 17 4 5 2" xfId="6257"/>
    <cellStyle name="Normal 17 4 5 2 2" xfId="6258"/>
    <cellStyle name="Normal 17 4 5 2 2 2" xfId="16208"/>
    <cellStyle name="Normal 17 4 5 2 3" xfId="16207"/>
    <cellStyle name="Normal 17 4 5 3" xfId="6259"/>
    <cellStyle name="Normal 17 4 5 3 2" xfId="16209"/>
    <cellStyle name="Normal 17 4 5 4" xfId="16206"/>
    <cellStyle name="Normal 17 4 6" xfId="6260"/>
    <cellStyle name="Normal 17 4 6 2" xfId="6261"/>
    <cellStyle name="Normal 17 4 6 2 2" xfId="16211"/>
    <cellStyle name="Normal 17 4 6 3" xfId="16210"/>
    <cellStyle name="Normal 17 4 7" xfId="6262"/>
    <cellStyle name="Normal 17 4 7 2" xfId="6263"/>
    <cellStyle name="Normal 17 4 7 2 2" xfId="16213"/>
    <cellStyle name="Normal 17 4 7 3" xfId="16212"/>
    <cellStyle name="Normal 17 4 8" xfId="6264"/>
    <cellStyle name="Normal 17 4 8 2" xfId="16214"/>
    <cellStyle name="Normal 17 4 9" xfId="16181"/>
    <cellStyle name="Normal 17 5" xfId="6265"/>
    <cellStyle name="Normal 17 5 2" xfId="6266"/>
    <cellStyle name="Normal 17 5 2 2" xfId="6267"/>
    <cellStyle name="Normal 17 5 2 2 2" xfId="6268"/>
    <cellStyle name="Normal 17 5 2 2 2 2" xfId="6269"/>
    <cellStyle name="Normal 17 5 2 2 2 2 2" xfId="16219"/>
    <cellStyle name="Normal 17 5 2 2 2 3" xfId="16218"/>
    <cellStyle name="Normal 17 5 2 2 3" xfId="6270"/>
    <cellStyle name="Normal 17 5 2 2 3 2" xfId="16220"/>
    <cellStyle name="Normal 17 5 2 2 4" xfId="16217"/>
    <cellStyle name="Normal 17 5 2 3" xfId="6271"/>
    <cellStyle name="Normal 17 5 2 3 2" xfId="6272"/>
    <cellStyle name="Normal 17 5 2 3 2 2" xfId="16222"/>
    <cellStyle name="Normal 17 5 2 3 3" xfId="16221"/>
    <cellStyle name="Normal 17 5 2 4" xfId="6273"/>
    <cellStyle name="Normal 17 5 2 4 2" xfId="16223"/>
    <cellStyle name="Normal 17 5 2 5" xfId="16216"/>
    <cellStyle name="Normal 17 5 3" xfId="6274"/>
    <cellStyle name="Normal 17 5 3 2" xfId="6275"/>
    <cellStyle name="Normal 17 5 3 2 2" xfId="6276"/>
    <cellStyle name="Normal 17 5 3 2 2 2" xfId="6277"/>
    <cellStyle name="Normal 17 5 3 2 2 2 2" xfId="16227"/>
    <cellStyle name="Normal 17 5 3 2 2 3" xfId="16226"/>
    <cellStyle name="Normal 17 5 3 2 3" xfId="6278"/>
    <cellStyle name="Normal 17 5 3 2 3 2" xfId="16228"/>
    <cellStyle name="Normal 17 5 3 2 4" xfId="16225"/>
    <cellStyle name="Normal 17 5 3 3" xfId="6279"/>
    <cellStyle name="Normal 17 5 3 3 2" xfId="6280"/>
    <cellStyle name="Normal 17 5 3 3 2 2" xfId="16230"/>
    <cellStyle name="Normal 17 5 3 3 3" xfId="16229"/>
    <cellStyle name="Normal 17 5 3 4" xfId="6281"/>
    <cellStyle name="Normal 17 5 3 4 2" xfId="16231"/>
    <cellStyle name="Normal 17 5 3 5" xfId="16224"/>
    <cellStyle name="Normal 17 5 4" xfId="6282"/>
    <cellStyle name="Normal 17 5 4 2" xfId="6283"/>
    <cellStyle name="Normal 17 5 4 2 2" xfId="6284"/>
    <cellStyle name="Normal 17 5 4 2 2 2" xfId="16234"/>
    <cellStyle name="Normal 17 5 4 2 3" xfId="16233"/>
    <cellStyle name="Normal 17 5 4 3" xfId="6285"/>
    <cellStyle name="Normal 17 5 4 3 2" xfId="16235"/>
    <cellStyle name="Normal 17 5 4 4" xfId="16232"/>
    <cellStyle name="Normal 17 5 5" xfId="6286"/>
    <cellStyle name="Normal 17 5 5 2" xfId="6287"/>
    <cellStyle name="Normal 17 5 5 2 2" xfId="16237"/>
    <cellStyle name="Normal 17 5 5 3" xfId="16236"/>
    <cellStyle name="Normal 17 5 6" xfId="6288"/>
    <cellStyle name="Normal 17 5 6 2" xfId="6289"/>
    <cellStyle name="Normal 17 5 6 2 2" xfId="16239"/>
    <cellStyle name="Normal 17 5 6 3" xfId="16238"/>
    <cellStyle name="Normal 17 5 7" xfId="6290"/>
    <cellStyle name="Normal 17 5 7 2" xfId="16240"/>
    <cellStyle name="Normal 17 5 8" xfId="16215"/>
    <cellStyle name="Normal 17 6" xfId="6291"/>
    <cellStyle name="Normal 17 6 2" xfId="6292"/>
    <cellStyle name="Normal 17 6 2 2" xfId="6293"/>
    <cellStyle name="Normal 17 6 2 2 2" xfId="6294"/>
    <cellStyle name="Normal 17 6 2 2 2 2" xfId="16244"/>
    <cellStyle name="Normal 17 6 2 2 3" xfId="16243"/>
    <cellStyle name="Normal 17 6 2 3" xfId="6295"/>
    <cellStyle name="Normal 17 6 2 3 2" xfId="16245"/>
    <cellStyle name="Normal 17 6 2 4" xfId="16242"/>
    <cellStyle name="Normal 17 6 3" xfId="6296"/>
    <cellStyle name="Normal 17 6 3 2" xfId="6297"/>
    <cellStyle name="Normal 17 6 3 2 2" xfId="16247"/>
    <cellStyle name="Normal 17 6 3 3" xfId="16246"/>
    <cellStyle name="Normal 17 6 4" xfId="6298"/>
    <cellStyle name="Normal 17 6 4 2" xfId="16248"/>
    <cellStyle name="Normal 17 6 5" xfId="16241"/>
    <cellStyle name="Normal 17 7" xfId="6299"/>
    <cellStyle name="Normal 17 7 2" xfId="6300"/>
    <cellStyle name="Normal 17 7 2 2" xfId="6301"/>
    <cellStyle name="Normal 17 7 2 2 2" xfId="6302"/>
    <cellStyle name="Normal 17 7 2 2 2 2" xfId="16252"/>
    <cellStyle name="Normal 17 7 2 2 3" xfId="16251"/>
    <cellStyle name="Normal 17 7 2 3" xfId="6303"/>
    <cellStyle name="Normal 17 7 2 3 2" xfId="16253"/>
    <cellStyle name="Normal 17 7 2 4" xfId="16250"/>
    <cellStyle name="Normal 17 7 3" xfId="6304"/>
    <cellStyle name="Normal 17 7 3 2" xfId="6305"/>
    <cellStyle name="Normal 17 7 3 2 2" xfId="16255"/>
    <cellStyle name="Normal 17 7 3 3" xfId="16254"/>
    <cellStyle name="Normal 17 7 4" xfId="6306"/>
    <cellStyle name="Normal 17 7 4 2" xfId="16256"/>
    <cellStyle name="Normal 17 7 5" xfId="16249"/>
    <cellStyle name="Normal 17 8" xfId="6307"/>
    <cellStyle name="Normal 17 8 2" xfId="6308"/>
    <cellStyle name="Normal 17 8 2 2" xfId="6309"/>
    <cellStyle name="Normal 17 8 2 2 2" xfId="6310"/>
    <cellStyle name="Normal 17 8 2 2 2 2" xfId="16260"/>
    <cellStyle name="Normal 17 8 2 2 3" xfId="16259"/>
    <cellStyle name="Normal 17 8 2 3" xfId="6311"/>
    <cellStyle name="Normal 17 8 2 3 2" xfId="16261"/>
    <cellStyle name="Normal 17 8 2 4" xfId="16258"/>
    <cellStyle name="Normal 17 8 3" xfId="6312"/>
    <cellStyle name="Normal 17 8 3 2" xfId="6313"/>
    <cellStyle name="Normal 17 8 3 2 2" xfId="16263"/>
    <cellStyle name="Normal 17 8 3 3" xfId="16262"/>
    <cellStyle name="Normal 17 8 4" xfId="6314"/>
    <cellStyle name="Normal 17 8 4 2" xfId="16264"/>
    <cellStyle name="Normal 17 8 5" xfId="16257"/>
    <cellStyle name="Normal 17 9" xfId="6315"/>
    <cellStyle name="Normal 17 9 2" xfId="6316"/>
    <cellStyle name="Normal 17 9 2 2" xfId="6317"/>
    <cellStyle name="Normal 17 9 2 2 2" xfId="6318"/>
    <cellStyle name="Normal 17 9 2 2 2 2" xfId="16268"/>
    <cellStyle name="Normal 17 9 2 2 3" xfId="16267"/>
    <cellStyle name="Normal 17 9 2 3" xfId="6319"/>
    <cellStyle name="Normal 17 9 2 3 2" xfId="16269"/>
    <cellStyle name="Normal 17 9 2 4" xfId="16266"/>
    <cellStyle name="Normal 17 9 3" xfId="6320"/>
    <cellStyle name="Normal 17 9 3 2" xfId="6321"/>
    <cellStyle name="Normal 17 9 3 2 2" xfId="16271"/>
    <cellStyle name="Normal 17 9 3 3" xfId="16270"/>
    <cellStyle name="Normal 17 9 4" xfId="6322"/>
    <cellStyle name="Normal 17 9 4 2" xfId="16272"/>
    <cellStyle name="Normal 17 9 5" xfId="16265"/>
    <cellStyle name="Normal 170" xfId="6323"/>
    <cellStyle name="Normal 170 2" xfId="6324"/>
    <cellStyle name="Normal 171" xfId="6325"/>
    <cellStyle name="Normal 171 2" xfId="6326"/>
    <cellStyle name="Normal 172" xfId="6327"/>
    <cellStyle name="Normal 172 2" xfId="6328"/>
    <cellStyle name="Normal 173" xfId="6329"/>
    <cellStyle name="Normal 173 2" xfId="6330"/>
    <cellStyle name="Normal 174" xfId="6331"/>
    <cellStyle name="Normal 174 2" xfId="6332"/>
    <cellStyle name="Normal 175" xfId="6333"/>
    <cellStyle name="Normal 175 2" xfId="6334"/>
    <cellStyle name="Normal 176" xfId="6335"/>
    <cellStyle name="Normal 176 2" xfId="6336"/>
    <cellStyle name="Normal 177" xfId="6337"/>
    <cellStyle name="Normal 177 2" xfId="6338"/>
    <cellStyle name="Normal 178" xfId="6339"/>
    <cellStyle name="Normal 178 2" xfId="6340"/>
    <cellStyle name="Normal 179" xfId="6341"/>
    <cellStyle name="Normal 179 2" xfId="6342"/>
    <cellStyle name="Normal 18" xfId="232"/>
    <cellStyle name="Normal 18 10" xfId="6343"/>
    <cellStyle name="Normal 18 10 2" xfId="6344"/>
    <cellStyle name="Normal 18 10 2 2" xfId="6345"/>
    <cellStyle name="Normal 18 10 2 2 2" xfId="16282"/>
    <cellStyle name="Normal 18 10 2 3" xfId="16281"/>
    <cellStyle name="Normal 18 10 3" xfId="6346"/>
    <cellStyle name="Normal 18 10 3 2" xfId="16283"/>
    <cellStyle name="Normal 18 10 4" xfId="16280"/>
    <cellStyle name="Normal 18 11" xfId="6347"/>
    <cellStyle name="Normal 18 11 2" xfId="6348"/>
    <cellStyle name="Normal 18 11 2 2" xfId="16285"/>
    <cellStyle name="Normal 18 11 3" xfId="16284"/>
    <cellStyle name="Normal 18 12" xfId="6349"/>
    <cellStyle name="Normal 18 12 2" xfId="6350"/>
    <cellStyle name="Normal 18 12 2 2" xfId="16287"/>
    <cellStyle name="Normal 18 12 3" xfId="16286"/>
    <cellStyle name="Normal 18 13" xfId="6351"/>
    <cellStyle name="Normal 18 13 2" xfId="16288"/>
    <cellStyle name="Normal 18 14" xfId="10800"/>
    <cellStyle name="Normal 18 15" xfId="10622"/>
    <cellStyle name="Normal 18 2" xfId="6352"/>
    <cellStyle name="Normal 18 2 2" xfId="6353"/>
    <cellStyle name="Normal 18 2 2 2" xfId="6354"/>
    <cellStyle name="Normal 18 2 2 2 2" xfId="6355"/>
    <cellStyle name="Normal 18 2 2 2 2 2" xfId="6356"/>
    <cellStyle name="Normal 18 2 2 2 2 2 2" xfId="16293"/>
    <cellStyle name="Normal 18 2 2 2 2 3" xfId="16292"/>
    <cellStyle name="Normal 18 2 2 2 3" xfId="6357"/>
    <cellStyle name="Normal 18 2 2 2 3 2" xfId="16294"/>
    <cellStyle name="Normal 18 2 2 2 4" xfId="16291"/>
    <cellStyle name="Normal 18 2 2 3" xfId="6358"/>
    <cellStyle name="Normal 18 2 2 3 2" xfId="6359"/>
    <cellStyle name="Normal 18 2 2 3 2 2" xfId="16296"/>
    <cellStyle name="Normal 18 2 2 3 3" xfId="16295"/>
    <cellStyle name="Normal 18 2 2 4" xfId="6360"/>
    <cellStyle name="Normal 18 2 2 4 2" xfId="16297"/>
    <cellStyle name="Normal 18 2 2 5" xfId="16290"/>
    <cellStyle name="Normal 18 2 3" xfId="6361"/>
    <cellStyle name="Normal 18 2 3 2" xfId="6362"/>
    <cellStyle name="Normal 18 2 3 2 2" xfId="6363"/>
    <cellStyle name="Normal 18 2 3 2 2 2" xfId="6364"/>
    <cellStyle name="Normal 18 2 3 2 2 2 2" xfId="16301"/>
    <cellStyle name="Normal 18 2 3 2 2 3" xfId="16300"/>
    <cellStyle name="Normal 18 2 3 2 3" xfId="6365"/>
    <cellStyle name="Normal 18 2 3 2 3 2" xfId="16302"/>
    <cellStyle name="Normal 18 2 3 2 4" xfId="16299"/>
    <cellStyle name="Normal 18 2 3 3" xfId="6366"/>
    <cellStyle name="Normal 18 2 3 3 2" xfId="6367"/>
    <cellStyle name="Normal 18 2 3 3 2 2" xfId="16304"/>
    <cellStyle name="Normal 18 2 3 3 3" xfId="16303"/>
    <cellStyle name="Normal 18 2 3 4" xfId="6368"/>
    <cellStyle name="Normal 18 2 3 4 2" xfId="16305"/>
    <cellStyle name="Normal 18 2 3 5" xfId="16298"/>
    <cellStyle name="Normal 18 2 4" xfId="6369"/>
    <cellStyle name="Normal 18 2 4 2" xfId="6370"/>
    <cellStyle name="Normal 18 2 4 2 2" xfId="6371"/>
    <cellStyle name="Normal 18 2 4 2 2 2" xfId="6372"/>
    <cellStyle name="Normal 18 2 4 2 2 2 2" xfId="16309"/>
    <cellStyle name="Normal 18 2 4 2 2 3" xfId="16308"/>
    <cellStyle name="Normal 18 2 4 2 3" xfId="6373"/>
    <cellStyle name="Normal 18 2 4 2 3 2" xfId="16310"/>
    <cellStyle name="Normal 18 2 4 2 4" xfId="16307"/>
    <cellStyle name="Normal 18 2 4 3" xfId="6374"/>
    <cellStyle name="Normal 18 2 4 3 2" xfId="6375"/>
    <cellStyle name="Normal 18 2 4 3 2 2" xfId="16312"/>
    <cellStyle name="Normal 18 2 4 3 3" xfId="16311"/>
    <cellStyle name="Normal 18 2 4 4" xfId="6376"/>
    <cellStyle name="Normal 18 2 4 4 2" xfId="16313"/>
    <cellStyle name="Normal 18 2 4 5" xfId="16306"/>
    <cellStyle name="Normal 18 2 5" xfId="6377"/>
    <cellStyle name="Normal 18 2 5 2" xfId="6378"/>
    <cellStyle name="Normal 18 2 5 2 2" xfId="6379"/>
    <cellStyle name="Normal 18 2 5 2 2 2" xfId="16316"/>
    <cellStyle name="Normal 18 2 5 2 3" xfId="16315"/>
    <cellStyle name="Normal 18 2 5 3" xfId="6380"/>
    <cellStyle name="Normal 18 2 5 3 2" xfId="16317"/>
    <cellStyle name="Normal 18 2 5 4" xfId="16314"/>
    <cellStyle name="Normal 18 2 6" xfId="6381"/>
    <cellStyle name="Normal 18 2 6 2" xfId="6382"/>
    <cellStyle name="Normal 18 2 6 2 2" xfId="16319"/>
    <cellStyle name="Normal 18 2 6 3" xfId="16318"/>
    <cellStyle name="Normal 18 2 7" xfId="6383"/>
    <cellStyle name="Normal 18 2 7 2" xfId="6384"/>
    <cellStyle name="Normal 18 2 7 2 2" xfId="16321"/>
    <cellStyle name="Normal 18 2 7 3" xfId="16320"/>
    <cellStyle name="Normal 18 2 8" xfId="6385"/>
    <cellStyle name="Normal 18 2 8 2" xfId="16322"/>
    <cellStyle name="Normal 18 2 9" xfId="16289"/>
    <cellStyle name="Normal 18 3" xfId="6386"/>
    <cellStyle name="Normal 18 3 2" xfId="6387"/>
    <cellStyle name="Normal 18 3 2 2" xfId="6388"/>
    <cellStyle name="Normal 18 3 2 2 2" xfId="6389"/>
    <cellStyle name="Normal 18 3 2 2 2 2" xfId="6390"/>
    <cellStyle name="Normal 18 3 2 2 2 2 2" xfId="16327"/>
    <cellStyle name="Normal 18 3 2 2 2 3" xfId="16326"/>
    <cellStyle name="Normal 18 3 2 2 3" xfId="6391"/>
    <cellStyle name="Normal 18 3 2 2 3 2" xfId="16328"/>
    <cellStyle name="Normal 18 3 2 2 4" xfId="16325"/>
    <cellStyle name="Normal 18 3 2 3" xfId="6392"/>
    <cellStyle name="Normal 18 3 2 3 2" xfId="6393"/>
    <cellStyle name="Normal 18 3 2 3 2 2" xfId="16330"/>
    <cellStyle name="Normal 18 3 2 3 3" xfId="16329"/>
    <cellStyle name="Normal 18 3 2 4" xfId="6394"/>
    <cellStyle name="Normal 18 3 2 4 2" xfId="16331"/>
    <cellStyle name="Normal 18 3 2 5" xfId="16324"/>
    <cellStyle name="Normal 18 3 3" xfId="6395"/>
    <cellStyle name="Normal 18 3 3 2" xfId="6396"/>
    <cellStyle name="Normal 18 3 3 2 2" xfId="6397"/>
    <cellStyle name="Normal 18 3 3 2 2 2" xfId="6398"/>
    <cellStyle name="Normal 18 3 3 2 2 2 2" xfId="16335"/>
    <cellStyle name="Normal 18 3 3 2 2 3" xfId="16334"/>
    <cellStyle name="Normal 18 3 3 2 3" xfId="6399"/>
    <cellStyle name="Normal 18 3 3 2 3 2" xfId="16336"/>
    <cellStyle name="Normal 18 3 3 2 4" xfId="16333"/>
    <cellStyle name="Normal 18 3 3 3" xfId="6400"/>
    <cellStyle name="Normal 18 3 3 3 2" xfId="6401"/>
    <cellStyle name="Normal 18 3 3 3 2 2" xfId="16338"/>
    <cellStyle name="Normal 18 3 3 3 3" xfId="16337"/>
    <cellStyle name="Normal 18 3 3 4" xfId="6402"/>
    <cellStyle name="Normal 18 3 3 4 2" xfId="16339"/>
    <cellStyle name="Normal 18 3 3 5" xfId="16332"/>
    <cellStyle name="Normal 18 3 4" xfId="6403"/>
    <cellStyle name="Normal 18 3 4 2" xfId="6404"/>
    <cellStyle name="Normal 18 3 4 2 2" xfId="6405"/>
    <cellStyle name="Normal 18 3 4 2 2 2" xfId="6406"/>
    <cellStyle name="Normal 18 3 4 2 2 2 2" xfId="16343"/>
    <cellStyle name="Normal 18 3 4 2 2 3" xfId="16342"/>
    <cellStyle name="Normal 18 3 4 2 3" xfId="6407"/>
    <cellStyle name="Normal 18 3 4 2 3 2" xfId="16344"/>
    <cellStyle name="Normal 18 3 4 2 4" xfId="16341"/>
    <cellStyle name="Normal 18 3 4 3" xfId="6408"/>
    <cellStyle name="Normal 18 3 4 3 2" xfId="6409"/>
    <cellStyle name="Normal 18 3 4 3 2 2" xfId="16346"/>
    <cellStyle name="Normal 18 3 4 3 3" xfId="16345"/>
    <cellStyle name="Normal 18 3 4 4" xfId="6410"/>
    <cellStyle name="Normal 18 3 4 4 2" xfId="16347"/>
    <cellStyle name="Normal 18 3 4 5" xfId="16340"/>
    <cellStyle name="Normal 18 3 5" xfId="6411"/>
    <cellStyle name="Normal 18 3 5 2" xfId="6412"/>
    <cellStyle name="Normal 18 3 5 2 2" xfId="6413"/>
    <cellStyle name="Normal 18 3 5 2 2 2" xfId="16350"/>
    <cellStyle name="Normal 18 3 5 2 3" xfId="16349"/>
    <cellStyle name="Normal 18 3 5 3" xfId="6414"/>
    <cellStyle name="Normal 18 3 5 3 2" xfId="16351"/>
    <cellStyle name="Normal 18 3 5 4" xfId="16348"/>
    <cellStyle name="Normal 18 3 6" xfId="6415"/>
    <cellStyle name="Normal 18 3 6 2" xfId="6416"/>
    <cellStyle name="Normal 18 3 6 2 2" xfId="16353"/>
    <cellStyle name="Normal 18 3 6 3" xfId="16352"/>
    <cellStyle name="Normal 18 3 7" xfId="6417"/>
    <cellStyle name="Normal 18 3 7 2" xfId="6418"/>
    <cellStyle name="Normal 18 3 7 2 2" xfId="16355"/>
    <cellStyle name="Normal 18 3 7 3" xfId="16354"/>
    <cellStyle name="Normal 18 3 8" xfId="6419"/>
    <cellStyle name="Normal 18 3 8 2" xfId="16356"/>
    <cellStyle name="Normal 18 3 9" xfId="16323"/>
    <cellStyle name="Normal 18 4" xfId="6420"/>
    <cellStyle name="Normal 18 4 2" xfId="6421"/>
    <cellStyle name="Normal 18 4 2 2" xfId="6422"/>
    <cellStyle name="Normal 18 4 2 2 2" xfId="6423"/>
    <cellStyle name="Normal 18 4 2 2 2 2" xfId="6424"/>
    <cellStyle name="Normal 18 4 2 2 2 2 2" xfId="16361"/>
    <cellStyle name="Normal 18 4 2 2 2 3" xfId="16360"/>
    <cellStyle name="Normal 18 4 2 2 3" xfId="6425"/>
    <cellStyle name="Normal 18 4 2 2 3 2" xfId="16362"/>
    <cellStyle name="Normal 18 4 2 2 4" xfId="16359"/>
    <cellStyle name="Normal 18 4 2 3" xfId="6426"/>
    <cellStyle name="Normal 18 4 2 3 2" xfId="6427"/>
    <cellStyle name="Normal 18 4 2 3 2 2" xfId="16364"/>
    <cellStyle name="Normal 18 4 2 3 3" xfId="16363"/>
    <cellStyle name="Normal 18 4 2 4" xfId="6428"/>
    <cellStyle name="Normal 18 4 2 4 2" xfId="16365"/>
    <cellStyle name="Normal 18 4 2 5" xfId="16358"/>
    <cellStyle name="Normal 18 4 3" xfId="6429"/>
    <cellStyle name="Normal 18 4 3 2" xfId="6430"/>
    <cellStyle name="Normal 18 4 3 2 2" xfId="6431"/>
    <cellStyle name="Normal 18 4 3 2 2 2" xfId="6432"/>
    <cellStyle name="Normal 18 4 3 2 2 2 2" xfId="16369"/>
    <cellStyle name="Normal 18 4 3 2 2 3" xfId="16368"/>
    <cellStyle name="Normal 18 4 3 2 3" xfId="6433"/>
    <cellStyle name="Normal 18 4 3 2 3 2" xfId="16370"/>
    <cellStyle name="Normal 18 4 3 2 4" xfId="16367"/>
    <cellStyle name="Normal 18 4 3 3" xfId="6434"/>
    <cellStyle name="Normal 18 4 3 3 2" xfId="6435"/>
    <cellStyle name="Normal 18 4 3 3 2 2" xfId="16372"/>
    <cellStyle name="Normal 18 4 3 3 3" xfId="16371"/>
    <cellStyle name="Normal 18 4 3 4" xfId="6436"/>
    <cellStyle name="Normal 18 4 3 4 2" xfId="16373"/>
    <cellStyle name="Normal 18 4 3 5" xfId="16366"/>
    <cellStyle name="Normal 18 4 4" xfId="6437"/>
    <cellStyle name="Normal 18 4 4 2" xfId="6438"/>
    <cellStyle name="Normal 18 4 4 2 2" xfId="6439"/>
    <cellStyle name="Normal 18 4 4 2 2 2" xfId="6440"/>
    <cellStyle name="Normal 18 4 4 2 2 2 2" xfId="16377"/>
    <cellStyle name="Normal 18 4 4 2 2 3" xfId="16376"/>
    <cellStyle name="Normal 18 4 4 2 3" xfId="6441"/>
    <cellStyle name="Normal 18 4 4 2 3 2" xfId="16378"/>
    <cellStyle name="Normal 18 4 4 2 4" xfId="16375"/>
    <cellStyle name="Normal 18 4 4 3" xfId="6442"/>
    <cellStyle name="Normal 18 4 4 3 2" xfId="6443"/>
    <cellStyle name="Normal 18 4 4 3 2 2" xfId="16380"/>
    <cellStyle name="Normal 18 4 4 3 3" xfId="16379"/>
    <cellStyle name="Normal 18 4 4 4" xfId="6444"/>
    <cellStyle name="Normal 18 4 4 4 2" xfId="16381"/>
    <cellStyle name="Normal 18 4 4 5" xfId="16374"/>
    <cellStyle name="Normal 18 4 5" xfId="6445"/>
    <cellStyle name="Normal 18 4 5 2" xfId="6446"/>
    <cellStyle name="Normal 18 4 5 2 2" xfId="6447"/>
    <cellStyle name="Normal 18 4 5 2 2 2" xfId="16384"/>
    <cellStyle name="Normal 18 4 5 2 3" xfId="16383"/>
    <cellStyle name="Normal 18 4 5 3" xfId="6448"/>
    <cellStyle name="Normal 18 4 5 3 2" xfId="16385"/>
    <cellStyle name="Normal 18 4 5 4" xfId="16382"/>
    <cellStyle name="Normal 18 4 6" xfId="6449"/>
    <cellStyle name="Normal 18 4 6 2" xfId="6450"/>
    <cellStyle name="Normal 18 4 6 2 2" xfId="16387"/>
    <cellStyle name="Normal 18 4 6 3" xfId="16386"/>
    <cellStyle name="Normal 18 4 7" xfId="6451"/>
    <cellStyle name="Normal 18 4 7 2" xfId="6452"/>
    <cellStyle name="Normal 18 4 7 2 2" xfId="16389"/>
    <cellStyle name="Normal 18 4 7 3" xfId="16388"/>
    <cellStyle name="Normal 18 4 8" xfId="6453"/>
    <cellStyle name="Normal 18 4 8 2" xfId="16390"/>
    <cellStyle name="Normal 18 4 9" xfId="16357"/>
    <cellStyle name="Normal 18 5" xfId="6454"/>
    <cellStyle name="Normal 18 5 2" xfId="6455"/>
    <cellStyle name="Normal 18 5 2 2" xfId="6456"/>
    <cellStyle name="Normal 18 5 2 2 2" xfId="6457"/>
    <cellStyle name="Normal 18 5 2 2 2 2" xfId="6458"/>
    <cellStyle name="Normal 18 5 2 2 2 2 2" xfId="16395"/>
    <cellStyle name="Normal 18 5 2 2 2 3" xfId="16394"/>
    <cellStyle name="Normal 18 5 2 2 3" xfId="6459"/>
    <cellStyle name="Normal 18 5 2 2 3 2" xfId="16396"/>
    <cellStyle name="Normal 18 5 2 2 4" xfId="16393"/>
    <cellStyle name="Normal 18 5 2 3" xfId="6460"/>
    <cellStyle name="Normal 18 5 2 3 2" xfId="6461"/>
    <cellStyle name="Normal 18 5 2 3 2 2" xfId="16398"/>
    <cellStyle name="Normal 18 5 2 3 3" xfId="16397"/>
    <cellStyle name="Normal 18 5 2 4" xfId="6462"/>
    <cellStyle name="Normal 18 5 2 4 2" xfId="16399"/>
    <cellStyle name="Normal 18 5 2 5" xfId="16392"/>
    <cellStyle name="Normal 18 5 3" xfId="6463"/>
    <cellStyle name="Normal 18 5 3 2" xfId="6464"/>
    <cellStyle name="Normal 18 5 3 2 2" xfId="6465"/>
    <cellStyle name="Normal 18 5 3 2 2 2" xfId="6466"/>
    <cellStyle name="Normal 18 5 3 2 2 2 2" xfId="16403"/>
    <cellStyle name="Normal 18 5 3 2 2 3" xfId="16402"/>
    <cellStyle name="Normal 18 5 3 2 3" xfId="6467"/>
    <cellStyle name="Normal 18 5 3 2 3 2" xfId="16404"/>
    <cellStyle name="Normal 18 5 3 2 4" xfId="16401"/>
    <cellStyle name="Normal 18 5 3 3" xfId="6468"/>
    <cellStyle name="Normal 18 5 3 3 2" xfId="6469"/>
    <cellStyle name="Normal 18 5 3 3 2 2" xfId="16406"/>
    <cellStyle name="Normal 18 5 3 3 3" xfId="16405"/>
    <cellStyle name="Normal 18 5 3 4" xfId="6470"/>
    <cellStyle name="Normal 18 5 3 4 2" xfId="16407"/>
    <cellStyle name="Normal 18 5 3 5" xfId="16400"/>
    <cellStyle name="Normal 18 5 4" xfId="6471"/>
    <cellStyle name="Normal 18 5 4 2" xfId="6472"/>
    <cellStyle name="Normal 18 5 4 2 2" xfId="6473"/>
    <cellStyle name="Normal 18 5 4 2 2 2" xfId="16410"/>
    <cellStyle name="Normal 18 5 4 2 3" xfId="16409"/>
    <cellStyle name="Normal 18 5 4 3" xfId="6474"/>
    <cellStyle name="Normal 18 5 4 3 2" xfId="16411"/>
    <cellStyle name="Normal 18 5 4 4" xfId="16408"/>
    <cellStyle name="Normal 18 5 5" xfId="6475"/>
    <cellStyle name="Normal 18 5 5 2" xfId="6476"/>
    <cellStyle name="Normal 18 5 5 2 2" xfId="16413"/>
    <cellStyle name="Normal 18 5 5 3" xfId="16412"/>
    <cellStyle name="Normal 18 5 6" xfId="6477"/>
    <cellStyle name="Normal 18 5 6 2" xfId="6478"/>
    <cellStyle name="Normal 18 5 6 2 2" xfId="16415"/>
    <cellStyle name="Normal 18 5 6 3" xfId="16414"/>
    <cellStyle name="Normal 18 5 7" xfId="6479"/>
    <cellStyle name="Normal 18 5 7 2" xfId="16416"/>
    <cellStyle name="Normal 18 5 8" xfId="16391"/>
    <cellStyle name="Normal 18 6" xfId="6480"/>
    <cellStyle name="Normal 18 6 2" xfId="6481"/>
    <cellStyle name="Normal 18 6 2 2" xfId="6482"/>
    <cellStyle name="Normal 18 6 2 2 2" xfId="6483"/>
    <cellStyle name="Normal 18 6 2 2 2 2" xfId="16420"/>
    <cellStyle name="Normal 18 6 2 2 3" xfId="16419"/>
    <cellStyle name="Normal 18 6 2 3" xfId="6484"/>
    <cellStyle name="Normal 18 6 2 3 2" xfId="16421"/>
    <cellStyle name="Normal 18 6 2 4" xfId="16418"/>
    <cellStyle name="Normal 18 6 3" xfId="6485"/>
    <cellStyle name="Normal 18 6 3 2" xfId="6486"/>
    <cellStyle name="Normal 18 6 3 2 2" xfId="16423"/>
    <cellStyle name="Normal 18 6 3 3" xfId="16422"/>
    <cellStyle name="Normal 18 6 4" xfId="6487"/>
    <cellStyle name="Normal 18 6 4 2" xfId="16424"/>
    <cellStyle name="Normal 18 6 5" xfId="16417"/>
    <cellStyle name="Normal 18 7" xfId="6488"/>
    <cellStyle name="Normal 18 7 2" xfId="6489"/>
    <cellStyle name="Normal 18 7 2 2" xfId="6490"/>
    <cellStyle name="Normal 18 7 2 2 2" xfId="6491"/>
    <cellStyle name="Normal 18 7 2 2 2 2" xfId="16428"/>
    <cellStyle name="Normal 18 7 2 2 3" xfId="16427"/>
    <cellStyle name="Normal 18 7 2 3" xfId="6492"/>
    <cellStyle name="Normal 18 7 2 3 2" xfId="16429"/>
    <cellStyle name="Normal 18 7 2 4" xfId="16426"/>
    <cellStyle name="Normal 18 7 3" xfId="6493"/>
    <cellStyle name="Normal 18 7 3 2" xfId="6494"/>
    <cellStyle name="Normal 18 7 3 2 2" xfId="16431"/>
    <cellStyle name="Normal 18 7 3 3" xfId="16430"/>
    <cellStyle name="Normal 18 7 4" xfId="6495"/>
    <cellStyle name="Normal 18 7 4 2" xfId="16432"/>
    <cellStyle name="Normal 18 7 5" xfId="16425"/>
    <cellStyle name="Normal 18 8" xfId="6496"/>
    <cellStyle name="Normal 18 8 2" xfId="6497"/>
    <cellStyle name="Normal 18 8 2 2" xfId="6498"/>
    <cellStyle name="Normal 18 8 2 2 2" xfId="6499"/>
    <cellStyle name="Normal 18 8 2 2 2 2" xfId="16436"/>
    <cellStyle name="Normal 18 8 2 2 3" xfId="16435"/>
    <cellStyle name="Normal 18 8 2 3" xfId="6500"/>
    <cellStyle name="Normal 18 8 2 3 2" xfId="16437"/>
    <cellStyle name="Normal 18 8 2 4" xfId="16434"/>
    <cellStyle name="Normal 18 8 3" xfId="6501"/>
    <cellStyle name="Normal 18 8 3 2" xfId="6502"/>
    <cellStyle name="Normal 18 8 3 2 2" xfId="16439"/>
    <cellStyle name="Normal 18 8 3 3" xfId="16438"/>
    <cellStyle name="Normal 18 8 4" xfId="6503"/>
    <cellStyle name="Normal 18 8 4 2" xfId="16440"/>
    <cellStyle name="Normal 18 8 5" xfId="16433"/>
    <cellStyle name="Normal 18 9" xfId="6504"/>
    <cellStyle name="Normal 18 9 2" xfId="6505"/>
    <cellStyle name="Normal 18 9 2 2" xfId="6506"/>
    <cellStyle name="Normal 18 9 2 2 2" xfId="6507"/>
    <cellStyle name="Normal 18 9 2 2 2 2" xfId="16444"/>
    <cellStyle name="Normal 18 9 2 2 3" xfId="16443"/>
    <cellStyle name="Normal 18 9 2 3" xfId="6508"/>
    <cellStyle name="Normal 18 9 2 3 2" xfId="16445"/>
    <cellStyle name="Normal 18 9 2 4" xfId="16442"/>
    <cellStyle name="Normal 18 9 3" xfId="6509"/>
    <cellStyle name="Normal 18 9 3 2" xfId="6510"/>
    <cellStyle name="Normal 18 9 3 2 2" xfId="16447"/>
    <cellStyle name="Normal 18 9 3 3" xfId="16446"/>
    <cellStyle name="Normal 18 9 4" xfId="6511"/>
    <cellStyle name="Normal 18 9 4 2" xfId="16448"/>
    <cellStyle name="Normal 18 9 5" xfId="16441"/>
    <cellStyle name="Normal 180" xfId="6512"/>
    <cellStyle name="Normal 180 2" xfId="6513"/>
    <cellStyle name="Normal 181" xfId="6514"/>
    <cellStyle name="Normal 181 2" xfId="6515"/>
    <cellStyle name="Normal 182" xfId="6516"/>
    <cellStyle name="Normal 182 2" xfId="6517"/>
    <cellStyle name="Normal 183" xfId="6518"/>
    <cellStyle name="Normal 183 2" xfId="6519"/>
    <cellStyle name="Normal 184" xfId="6520"/>
    <cellStyle name="Normal 184 2" xfId="6521"/>
    <cellStyle name="Normal 185" xfId="6522"/>
    <cellStyle name="Normal 185 2" xfId="6523"/>
    <cellStyle name="Normal 186" xfId="6524"/>
    <cellStyle name="Normal 186 2" xfId="6525"/>
    <cellStyle name="Normal 187" xfId="6526"/>
    <cellStyle name="Normal 187 2" xfId="6527"/>
    <cellStyle name="Normal 188" xfId="6528"/>
    <cellStyle name="Normal 188 2" xfId="6529"/>
    <cellStyle name="Normal 189" xfId="6530"/>
    <cellStyle name="Normal 189 2" xfId="6531"/>
    <cellStyle name="Normal 19" xfId="240"/>
    <cellStyle name="Normal 19 10" xfId="6532"/>
    <cellStyle name="Normal 19 10 2" xfId="6533"/>
    <cellStyle name="Normal 19 10 2 2" xfId="6534"/>
    <cellStyle name="Normal 19 10 2 2 2" xfId="16456"/>
    <cellStyle name="Normal 19 10 2 3" xfId="16455"/>
    <cellStyle name="Normal 19 10 3" xfId="6535"/>
    <cellStyle name="Normal 19 10 3 2" xfId="16457"/>
    <cellStyle name="Normal 19 10 4" xfId="16454"/>
    <cellStyle name="Normal 19 11" xfId="6536"/>
    <cellStyle name="Normal 19 11 2" xfId="6537"/>
    <cellStyle name="Normal 19 11 2 2" xfId="16459"/>
    <cellStyle name="Normal 19 11 3" xfId="16458"/>
    <cellStyle name="Normal 19 12" xfId="6538"/>
    <cellStyle name="Normal 19 12 2" xfId="6539"/>
    <cellStyle name="Normal 19 12 2 2" xfId="16461"/>
    <cellStyle name="Normal 19 12 3" xfId="16460"/>
    <cellStyle name="Normal 19 13" xfId="6540"/>
    <cellStyle name="Normal 19 13 2" xfId="16462"/>
    <cellStyle name="Normal 19 14" xfId="10808"/>
    <cellStyle name="Normal 19 15" xfId="10623"/>
    <cellStyle name="Normal 19 2" xfId="6541"/>
    <cellStyle name="Normal 19 2 2" xfId="6542"/>
    <cellStyle name="Normal 19 2 2 2" xfId="6543"/>
    <cellStyle name="Normal 19 2 2 2 2" xfId="6544"/>
    <cellStyle name="Normal 19 2 2 2 2 2" xfId="6545"/>
    <cellStyle name="Normal 19 2 2 2 2 2 2" xfId="16467"/>
    <cellStyle name="Normal 19 2 2 2 2 3" xfId="16466"/>
    <cellStyle name="Normal 19 2 2 2 3" xfId="6546"/>
    <cellStyle name="Normal 19 2 2 2 3 2" xfId="16468"/>
    <cellStyle name="Normal 19 2 2 2 4" xfId="16465"/>
    <cellStyle name="Normal 19 2 2 3" xfId="6547"/>
    <cellStyle name="Normal 19 2 2 3 2" xfId="6548"/>
    <cellStyle name="Normal 19 2 2 3 2 2" xfId="16470"/>
    <cellStyle name="Normal 19 2 2 3 3" xfId="16469"/>
    <cellStyle name="Normal 19 2 2 4" xfId="6549"/>
    <cellStyle name="Normal 19 2 2 4 2" xfId="16471"/>
    <cellStyle name="Normal 19 2 2 5" xfId="16464"/>
    <cellStyle name="Normal 19 2 3" xfId="6550"/>
    <cellStyle name="Normal 19 2 3 2" xfId="6551"/>
    <cellStyle name="Normal 19 2 3 2 2" xfId="6552"/>
    <cellStyle name="Normal 19 2 3 2 2 2" xfId="6553"/>
    <cellStyle name="Normal 19 2 3 2 2 2 2" xfId="16475"/>
    <cellStyle name="Normal 19 2 3 2 2 3" xfId="16474"/>
    <cellStyle name="Normal 19 2 3 2 3" xfId="6554"/>
    <cellStyle name="Normal 19 2 3 2 3 2" xfId="16476"/>
    <cellStyle name="Normal 19 2 3 2 4" xfId="16473"/>
    <cellStyle name="Normal 19 2 3 3" xfId="6555"/>
    <cellStyle name="Normal 19 2 3 3 2" xfId="6556"/>
    <cellStyle name="Normal 19 2 3 3 2 2" xfId="16478"/>
    <cellStyle name="Normal 19 2 3 3 3" xfId="16477"/>
    <cellStyle name="Normal 19 2 3 4" xfId="6557"/>
    <cellStyle name="Normal 19 2 3 4 2" xfId="16479"/>
    <cellStyle name="Normal 19 2 3 5" xfId="16472"/>
    <cellStyle name="Normal 19 2 4" xfId="6558"/>
    <cellStyle name="Normal 19 2 4 2" xfId="6559"/>
    <cellStyle name="Normal 19 2 4 2 2" xfId="6560"/>
    <cellStyle name="Normal 19 2 4 2 2 2" xfId="6561"/>
    <cellStyle name="Normal 19 2 4 2 2 2 2" xfId="16483"/>
    <cellStyle name="Normal 19 2 4 2 2 3" xfId="16482"/>
    <cellStyle name="Normal 19 2 4 2 3" xfId="6562"/>
    <cellStyle name="Normal 19 2 4 2 3 2" xfId="16484"/>
    <cellStyle name="Normal 19 2 4 2 4" xfId="16481"/>
    <cellStyle name="Normal 19 2 4 3" xfId="6563"/>
    <cellStyle name="Normal 19 2 4 3 2" xfId="6564"/>
    <cellStyle name="Normal 19 2 4 3 2 2" xfId="16486"/>
    <cellStyle name="Normal 19 2 4 3 3" xfId="16485"/>
    <cellStyle name="Normal 19 2 4 4" xfId="6565"/>
    <cellStyle name="Normal 19 2 4 4 2" xfId="16487"/>
    <cellStyle name="Normal 19 2 4 5" xfId="16480"/>
    <cellStyle name="Normal 19 2 5" xfId="6566"/>
    <cellStyle name="Normal 19 2 5 2" xfId="6567"/>
    <cellStyle name="Normal 19 2 5 2 2" xfId="6568"/>
    <cellStyle name="Normal 19 2 5 2 2 2" xfId="16490"/>
    <cellStyle name="Normal 19 2 5 2 3" xfId="16489"/>
    <cellStyle name="Normal 19 2 5 3" xfId="6569"/>
    <cellStyle name="Normal 19 2 5 3 2" xfId="16491"/>
    <cellStyle name="Normal 19 2 5 4" xfId="16488"/>
    <cellStyle name="Normal 19 2 6" xfId="6570"/>
    <cellStyle name="Normal 19 2 6 2" xfId="6571"/>
    <cellStyle name="Normal 19 2 6 2 2" xfId="16493"/>
    <cellStyle name="Normal 19 2 6 3" xfId="16492"/>
    <cellStyle name="Normal 19 2 7" xfId="6572"/>
    <cellStyle name="Normal 19 2 7 2" xfId="6573"/>
    <cellStyle name="Normal 19 2 7 2 2" xfId="16495"/>
    <cellStyle name="Normal 19 2 7 3" xfId="16494"/>
    <cellStyle name="Normal 19 2 8" xfId="6574"/>
    <cellStyle name="Normal 19 2 8 2" xfId="16496"/>
    <cellStyle name="Normal 19 2 9" xfId="16463"/>
    <cellStyle name="Normal 19 3" xfId="6575"/>
    <cellStyle name="Normal 19 3 2" xfId="6576"/>
    <cellStyle name="Normal 19 3 2 2" xfId="6577"/>
    <cellStyle name="Normal 19 3 2 2 2" xfId="6578"/>
    <cellStyle name="Normal 19 3 2 2 2 2" xfId="6579"/>
    <cellStyle name="Normal 19 3 2 2 2 2 2" xfId="16501"/>
    <cellStyle name="Normal 19 3 2 2 2 3" xfId="16500"/>
    <cellStyle name="Normal 19 3 2 2 3" xfId="6580"/>
    <cellStyle name="Normal 19 3 2 2 3 2" xfId="16502"/>
    <cellStyle name="Normal 19 3 2 2 4" xfId="16499"/>
    <cellStyle name="Normal 19 3 2 3" xfId="6581"/>
    <cellStyle name="Normal 19 3 2 3 2" xfId="6582"/>
    <cellStyle name="Normal 19 3 2 3 2 2" xfId="16504"/>
    <cellStyle name="Normal 19 3 2 3 3" xfId="16503"/>
    <cellStyle name="Normal 19 3 2 4" xfId="6583"/>
    <cellStyle name="Normal 19 3 2 4 2" xfId="16505"/>
    <cellStyle name="Normal 19 3 2 5" xfId="16498"/>
    <cellStyle name="Normal 19 3 3" xfId="6584"/>
    <cellStyle name="Normal 19 3 3 2" xfId="6585"/>
    <cellStyle name="Normal 19 3 3 2 2" xfId="6586"/>
    <cellStyle name="Normal 19 3 3 2 2 2" xfId="6587"/>
    <cellStyle name="Normal 19 3 3 2 2 2 2" xfId="16509"/>
    <cellStyle name="Normal 19 3 3 2 2 3" xfId="16508"/>
    <cellStyle name="Normal 19 3 3 2 3" xfId="6588"/>
    <cellStyle name="Normal 19 3 3 2 3 2" xfId="16510"/>
    <cellStyle name="Normal 19 3 3 2 4" xfId="16507"/>
    <cellStyle name="Normal 19 3 3 3" xfId="6589"/>
    <cellStyle name="Normal 19 3 3 3 2" xfId="6590"/>
    <cellStyle name="Normal 19 3 3 3 2 2" xfId="16512"/>
    <cellStyle name="Normal 19 3 3 3 3" xfId="16511"/>
    <cellStyle name="Normal 19 3 3 4" xfId="6591"/>
    <cellStyle name="Normal 19 3 3 4 2" xfId="16513"/>
    <cellStyle name="Normal 19 3 3 5" xfId="16506"/>
    <cellStyle name="Normal 19 3 4" xfId="6592"/>
    <cellStyle name="Normal 19 3 4 2" xfId="6593"/>
    <cellStyle name="Normal 19 3 4 2 2" xfId="6594"/>
    <cellStyle name="Normal 19 3 4 2 2 2" xfId="6595"/>
    <cellStyle name="Normal 19 3 4 2 2 2 2" xfId="16517"/>
    <cellStyle name="Normal 19 3 4 2 2 3" xfId="16516"/>
    <cellStyle name="Normal 19 3 4 2 3" xfId="6596"/>
    <cellStyle name="Normal 19 3 4 2 3 2" xfId="16518"/>
    <cellStyle name="Normal 19 3 4 2 4" xfId="16515"/>
    <cellStyle name="Normal 19 3 4 3" xfId="6597"/>
    <cellStyle name="Normal 19 3 4 3 2" xfId="6598"/>
    <cellStyle name="Normal 19 3 4 3 2 2" xfId="16520"/>
    <cellStyle name="Normal 19 3 4 3 3" xfId="16519"/>
    <cellStyle name="Normal 19 3 4 4" xfId="6599"/>
    <cellStyle name="Normal 19 3 4 4 2" xfId="16521"/>
    <cellStyle name="Normal 19 3 4 5" xfId="16514"/>
    <cellStyle name="Normal 19 3 5" xfId="6600"/>
    <cellStyle name="Normal 19 3 5 2" xfId="6601"/>
    <cellStyle name="Normal 19 3 5 2 2" xfId="6602"/>
    <cellStyle name="Normal 19 3 5 2 2 2" xfId="16524"/>
    <cellStyle name="Normal 19 3 5 2 3" xfId="16523"/>
    <cellStyle name="Normal 19 3 5 3" xfId="6603"/>
    <cellStyle name="Normal 19 3 5 3 2" xfId="16525"/>
    <cellStyle name="Normal 19 3 5 4" xfId="16522"/>
    <cellStyle name="Normal 19 3 6" xfId="6604"/>
    <cellStyle name="Normal 19 3 6 2" xfId="6605"/>
    <cellStyle name="Normal 19 3 6 2 2" xfId="16527"/>
    <cellStyle name="Normal 19 3 6 3" xfId="16526"/>
    <cellStyle name="Normal 19 3 7" xfId="6606"/>
    <cellStyle name="Normal 19 3 7 2" xfId="6607"/>
    <cellStyle name="Normal 19 3 7 2 2" xfId="16529"/>
    <cellStyle name="Normal 19 3 7 3" xfId="16528"/>
    <cellStyle name="Normal 19 3 8" xfId="6608"/>
    <cellStyle name="Normal 19 3 8 2" xfId="16530"/>
    <cellStyle name="Normal 19 3 9" xfId="16497"/>
    <cellStyle name="Normal 19 4" xfId="6609"/>
    <cellStyle name="Normal 19 4 2" xfId="6610"/>
    <cellStyle name="Normal 19 4 2 2" xfId="6611"/>
    <cellStyle name="Normal 19 4 2 2 2" xfId="6612"/>
    <cellStyle name="Normal 19 4 2 2 2 2" xfId="6613"/>
    <cellStyle name="Normal 19 4 2 2 2 2 2" xfId="16535"/>
    <cellStyle name="Normal 19 4 2 2 2 3" xfId="16534"/>
    <cellStyle name="Normal 19 4 2 2 3" xfId="6614"/>
    <cellStyle name="Normal 19 4 2 2 3 2" xfId="16536"/>
    <cellStyle name="Normal 19 4 2 2 4" xfId="16533"/>
    <cellStyle name="Normal 19 4 2 3" xfId="6615"/>
    <cellStyle name="Normal 19 4 2 3 2" xfId="6616"/>
    <cellStyle name="Normal 19 4 2 3 2 2" xfId="16538"/>
    <cellStyle name="Normal 19 4 2 3 3" xfId="16537"/>
    <cellStyle name="Normal 19 4 2 4" xfId="6617"/>
    <cellStyle name="Normal 19 4 2 4 2" xfId="16539"/>
    <cellStyle name="Normal 19 4 2 5" xfId="16532"/>
    <cellStyle name="Normal 19 4 3" xfId="6618"/>
    <cellStyle name="Normal 19 4 3 2" xfId="6619"/>
    <cellStyle name="Normal 19 4 3 2 2" xfId="6620"/>
    <cellStyle name="Normal 19 4 3 2 2 2" xfId="6621"/>
    <cellStyle name="Normal 19 4 3 2 2 2 2" xfId="16543"/>
    <cellStyle name="Normal 19 4 3 2 2 3" xfId="16542"/>
    <cellStyle name="Normal 19 4 3 2 3" xfId="6622"/>
    <cellStyle name="Normal 19 4 3 2 3 2" xfId="16544"/>
    <cellStyle name="Normal 19 4 3 2 4" xfId="16541"/>
    <cellStyle name="Normal 19 4 3 3" xfId="6623"/>
    <cellStyle name="Normal 19 4 3 3 2" xfId="6624"/>
    <cellStyle name="Normal 19 4 3 3 2 2" xfId="16546"/>
    <cellStyle name="Normal 19 4 3 3 3" xfId="16545"/>
    <cellStyle name="Normal 19 4 3 4" xfId="6625"/>
    <cellStyle name="Normal 19 4 3 4 2" xfId="16547"/>
    <cellStyle name="Normal 19 4 3 5" xfId="16540"/>
    <cellStyle name="Normal 19 4 4" xfId="6626"/>
    <cellStyle name="Normal 19 4 4 2" xfId="6627"/>
    <cellStyle name="Normal 19 4 4 2 2" xfId="6628"/>
    <cellStyle name="Normal 19 4 4 2 2 2" xfId="6629"/>
    <cellStyle name="Normal 19 4 4 2 2 2 2" xfId="16551"/>
    <cellStyle name="Normal 19 4 4 2 2 3" xfId="16550"/>
    <cellStyle name="Normal 19 4 4 2 3" xfId="6630"/>
    <cellStyle name="Normal 19 4 4 2 3 2" xfId="16552"/>
    <cellStyle name="Normal 19 4 4 2 4" xfId="16549"/>
    <cellStyle name="Normal 19 4 4 3" xfId="6631"/>
    <cellStyle name="Normal 19 4 4 3 2" xfId="6632"/>
    <cellStyle name="Normal 19 4 4 3 2 2" xfId="16554"/>
    <cellStyle name="Normal 19 4 4 3 3" xfId="16553"/>
    <cellStyle name="Normal 19 4 4 4" xfId="6633"/>
    <cellStyle name="Normal 19 4 4 4 2" xfId="16555"/>
    <cellStyle name="Normal 19 4 4 5" xfId="16548"/>
    <cellStyle name="Normal 19 4 5" xfId="6634"/>
    <cellStyle name="Normal 19 4 5 2" xfId="6635"/>
    <cellStyle name="Normal 19 4 5 2 2" xfId="6636"/>
    <cellStyle name="Normal 19 4 5 2 2 2" xfId="16558"/>
    <cellStyle name="Normal 19 4 5 2 3" xfId="16557"/>
    <cellStyle name="Normal 19 4 5 3" xfId="6637"/>
    <cellStyle name="Normal 19 4 5 3 2" xfId="16559"/>
    <cellStyle name="Normal 19 4 5 4" xfId="16556"/>
    <cellStyle name="Normal 19 4 6" xfId="6638"/>
    <cellStyle name="Normal 19 4 6 2" xfId="6639"/>
    <cellStyle name="Normal 19 4 6 2 2" xfId="16561"/>
    <cellStyle name="Normal 19 4 6 3" xfId="16560"/>
    <cellStyle name="Normal 19 4 7" xfId="6640"/>
    <cellStyle name="Normal 19 4 7 2" xfId="6641"/>
    <cellStyle name="Normal 19 4 7 2 2" xfId="16563"/>
    <cellStyle name="Normal 19 4 7 3" xfId="16562"/>
    <cellStyle name="Normal 19 4 8" xfId="6642"/>
    <cellStyle name="Normal 19 4 8 2" xfId="16564"/>
    <cellStyle name="Normal 19 4 9" xfId="16531"/>
    <cellStyle name="Normal 19 5" xfId="6643"/>
    <cellStyle name="Normal 19 5 2" xfId="6644"/>
    <cellStyle name="Normal 19 5 2 2" xfId="6645"/>
    <cellStyle name="Normal 19 5 2 2 2" xfId="6646"/>
    <cellStyle name="Normal 19 5 2 2 2 2" xfId="6647"/>
    <cellStyle name="Normal 19 5 2 2 2 2 2" xfId="16569"/>
    <cellStyle name="Normal 19 5 2 2 2 3" xfId="16568"/>
    <cellStyle name="Normal 19 5 2 2 3" xfId="6648"/>
    <cellStyle name="Normal 19 5 2 2 3 2" xfId="16570"/>
    <cellStyle name="Normal 19 5 2 2 4" xfId="16567"/>
    <cellStyle name="Normal 19 5 2 3" xfId="6649"/>
    <cellStyle name="Normal 19 5 2 3 2" xfId="6650"/>
    <cellStyle name="Normal 19 5 2 3 2 2" xfId="16572"/>
    <cellStyle name="Normal 19 5 2 3 3" xfId="16571"/>
    <cellStyle name="Normal 19 5 2 4" xfId="6651"/>
    <cellStyle name="Normal 19 5 2 4 2" xfId="16573"/>
    <cellStyle name="Normal 19 5 2 5" xfId="16566"/>
    <cellStyle name="Normal 19 5 3" xfId="6652"/>
    <cellStyle name="Normal 19 5 3 2" xfId="6653"/>
    <cellStyle name="Normal 19 5 3 2 2" xfId="6654"/>
    <cellStyle name="Normal 19 5 3 2 2 2" xfId="6655"/>
    <cellStyle name="Normal 19 5 3 2 2 2 2" xfId="16577"/>
    <cellStyle name="Normal 19 5 3 2 2 3" xfId="16576"/>
    <cellStyle name="Normal 19 5 3 2 3" xfId="6656"/>
    <cellStyle name="Normal 19 5 3 2 3 2" xfId="16578"/>
    <cellStyle name="Normal 19 5 3 2 4" xfId="16575"/>
    <cellStyle name="Normal 19 5 3 3" xfId="6657"/>
    <cellStyle name="Normal 19 5 3 3 2" xfId="6658"/>
    <cellStyle name="Normal 19 5 3 3 2 2" xfId="16580"/>
    <cellStyle name="Normal 19 5 3 3 3" xfId="16579"/>
    <cellStyle name="Normal 19 5 3 4" xfId="6659"/>
    <cellStyle name="Normal 19 5 3 4 2" xfId="16581"/>
    <cellStyle name="Normal 19 5 3 5" xfId="16574"/>
    <cellStyle name="Normal 19 5 4" xfId="6660"/>
    <cellStyle name="Normal 19 5 4 2" xfId="6661"/>
    <cellStyle name="Normal 19 5 4 2 2" xfId="6662"/>
    <cellStyle name="Normal 19 5 4 2 2 2" xfId="16584"/>
    <cellStyle name="Normal 19 5 4 2 3" xfId="16583"/>
    <cellStyle name="Normal 19 5 4 3" xfId="6663"/>
    <cellStyle name="Normal 19 5 4 3 2" xfId="16585"/>
    <cellStyle name="Normal 19 5 4 4" xfId="16582"/>
    <cellStyle name="Normal 19 5 5" xfId="6664"/>
    <cellStyle name="Normal 19 5 5 2" xfId="6665"/>
    <cellStyle name="Normal 19 5 5 2 2" xfId="16587"/>
    <cellStyle name="Normal 19 5 5 3" xfId="16586"/>
    <cellStyle name="Normal 19 5 6" xfId="6666"/>
    <cellStyle name="Normal 19 5 6 2" xfId="6667"/>
    <cellStyle name="Normal 19 5 6 2 2" xfId="16589"/>
    <cellStyle name="Normal 19 5 6 3" xfId="16588"/>
    <cellStyle name="Normal 19 5 7" xfId="6668"/>
    <cellStyle name="Normal 19 5 7 2" xfId="16590"/>
    <cellStyle name="Normal 19 5 8" xfId="16565"/>
    <cellStyle name="Normal 19 6" xfId="6669"/>
    <cellStyle name="Normal 19 6 2" xfId="6670"/>
    <cellStyle name="Normal 19 6 2 2" xfId="6671"/>
    <cellStyle name="Normal 19 6 2 2 2" xfId="6672"/>
    <cellStyle name="Normal 19 6 2 2 2 2" xfId="16594"/>
    <cellStyle name="Normal 19 6 2 2 3" xfId="16593"/>
    <cellStyle name="Normal 19 6 2 3" xfId="6673"/>
    <cellStyle name="Normal 19 6 2 3 2" xfId="16595"/>
    <cellStyle name="Normal 19 6 2 4" xfId="16592"/>
    <cellStyle name="Normal 19 6 3" xfId="6674"/>
    <cellStyle name="Normal 19 6 3 2" xfId="6675"/>
    <cellStyle name="Normal 19 6 3 2 2" xfId="16597"/>
    <cellStyle name="Normal 19 6 3 3" xfId="16596"/>
    <cellStyle name="Normal 19 6 4" xfId="6676"/>
    <cellStyle name="Normal 19 6 4 2" xfId="16598"/>
    <cellStyle name="Normal 19 6 5" xfId="16591"/>
    <cellStyle name="Normal 19 7" xfId="6677"/>
    <cellStyle name="Normal 19 7 2" xfId="6678"/>
    <cellStyle name="Normal 19 7 2 2" xfId="6679"/>
    <cellStyle name="Normal 19 7 2 2 2" xfId="6680"/>
    <cellStyle name="Normal 19 7 2 2 2 2" xfId="16602"/>
    <cellStyle name="Normal 19 7 2 2 3" xfId="16601"/>
    <cellStyle name="Normal 19 7 2 3" xfId="6681"/>
    <cellStyle name="Normal 19 7 2 3 2" xfId="16603"/>
    <cellStyle name="Normal 19 7 2 4" xfId="16600"/>
    <cellStyle name="Normal 19 7 3" xfId="6682"/>
    <cellStyle name="Normal 19 7 3 2" xfId="6683"/>
    <cellStyle name="Normal 19 7 3 2 2" xfId="16605"/>
    <cellStyle name="Normal 19 7 3 3" xfId="16604"/>
    <cellStyle name="Normal 19 7 4" xfId="6684"/>
    <cellStyle name="Normal 19 7 4 2" xfId="16606"/>
    <cellStyle name="Normal 19 7 5" xfId="16599"/>
    <cellStyle name="Normal 19 8" xfId="6685"/>
    <cellStyle name="Normal 19 8 2" xfId="6686"/>
    <cellStyle name="Normal 19 8 2 2" xfId="6687"/>
    <cellStyle name="Normal 19 8 2 2 2" xfId="6688"/>
    <cellStyle name="Normal 19 8 2 2 2 2" xfId="16610"/>
    <cellStyle name="Normal 19 8 2 2 3" xfId="16609"/>
    <cellStyle name="Normal 19 8 2 3" xfId="6689"/>
    <cellStyle name="Normal 19 8 2 3 2" xfId="16611"/>
    <cellStyle name="Normal 19 8 2 4" xfId="16608"/>
    <cellStyle name="Normal 19 8 3" xfId="6690"/>
    <cellStyle name="Normal 19 8 3 2" xfId="6691"/>
    <cellStyle name="Normal 19 8 3 2 2" xfId="16613"/>
    <cellStyle name="Normal 19 8 3 3" xfId="16612"/>
    <cellStyle name="Normal 19 8 4" xfId="6692"/>
    <cellStyle name="Normal 19 8 4 2" xfId="16614"/>
    <cellStyle name="Normal 19 8 5" xfId="16607"/>
    <cellStyle name="Normal 19 9" xfId="6693"/>
    <cellStyle name="Normal 19 9 2" xfId="6694"/>
    <cellStyle name="Normal 19 9 2 2" xfId="6695"/>
    <cellStyle name="Normal 19 9 2 2 2" xfId="6696"/>
    <cellStyle name="Normal 19 9 2 2 2 2" xfId="16618"/>
    <cellStyle name="Normal 19 9 2 2 3" xfId="16617"/>
    <cellStyle name="Normal 19 9 2 3" xfId="6697"/>
    <cellStyle name="Normal 19 9 2 3 2" xfId="16619"/>
    <cellStyle name="Normal 19 9 2 4" xfId="16616"/>
    <cellStyle name="Normal 19 9 3" xfId="6698"/>
    <cellStyle name="Normal 19 9 3 2" xfId="6699"/>
    <cellStyle name="Normal 19 9 3 2 2" xfId="16621"/>
    <cellStyle name="Normal 19 9 3 3" xfId="16620"/>
    <cellStyle name="Normal 19 9 4" xfId="6700"/>
    <cellStyle name="Normal 19 9 4 2" xfId="16622"/>
    <cellStyle name="Normal 19 9 5" xfId="16615"/>
    <cellStyle name="Normal 190" xfId="6701"/>
    <cellStyle name="Normal 190 2" xfId="6702"/>
    <cellStyle name="Normal 191" xfId="6703"/>
    <cellStyle name="Normal 191 2" xfId="6704"/>
    <cellStyle name="Normal 192" xfId="6705"/>
    <cellStyle name="Normal 192 2" xfId="6706"/>
    <cellStyle name="Normal 193" xfId="6707"/>
    <cellStyle name="Normal 193 2" xfId="6708"/>
    <cellStyle name="Normal 193 2 2" xfId="6709"/>
    <cellStyle name="Normal 193 2 2 2" xfId="6710"/>
    <cellStyle name="Normal 193 2 2 2 2" xfId="6711"/>
    <cellStyle name="Normal 193 2 2 2 2 2" xfId="16627"/>
    <cellStyle name="Normal 193 2 2 2 3" xfId="16626"/>
    <cellStyle name="Normal 193 2 2 3" xfId="6712"/>
    <cellStyle name="Normal 193 2 2 3 2" xfId="16628"/>
    <cellStyle name="Normal 193 2 2 4" xfId="16625"/>
    <cellStyle name="Normal 193 2 3" xfId="6713"/>
    <cellStyle name="Normal 193 2 3 2" xfId="6714"/>
    <cellStyle name="Normal 193 2 3 2 2" xfId="16630"/>
    <cellStyle name="Normal 193 2 3 3" xfId="16629"/>
    <cellStyle name="Normal 193 2 4" xfId="6715"/>
    <cellStyle name="Normal 193 2 4 2" xfId="16631"/>
    <cellStyle name="Normal 193 2 5" xfId="16624"/>
    <cellStyle name="Normal 193 3" xfId="6716"/>
    <cellStyle name="Normal 193 3 2" xfId="6717"/>
    <cellStyle name="Normal 193 3 2 2" xfId="6718"/>
    <cellStyle name="Normal 193 3 2 2 2" xfId="6719"/>
    <cellStyle name="Normal 193 3 2 2 2 2" xfId="16635"/>
    <cellStyle name="Normal 193 3 2 2 3" xfId="16634"/>
    <cellStyle name="Normal 193 3 2 3" xfId="6720"/>
    <cellStyle name="Normal 193 3 2 3 2" xfId="16636"/>
    <cellStyle name="Normal 193 3 2 4" xfId="16633"/>
    <cellStyle name="Normal 193 3 3" xfId="6721"/>
    <cellStyle name="Normal 193 3 3 2" xfId="6722"/>
    <cellStyle name="Normal 193 3 3 2 2" xfId="16638"/>
    <cellStyle name="Normal 193 3 3 3" xfId="16637"/>
    <cellStyle name="Normal 193 3 4" xfId="6723"/>
    <cellStyle name="Normal 193 3 4 2" xfId="16639"/>
    <cellStyle name="Normal 193 3 5" xfId="16632"/>
    <cellStyle name="Normal 193 4" xfId="6724"/>
    <cellStyle name="Normal 193 4 2" xfId="6725"/>
    <cellStyle name="Normal 193 4 2 2" xfId="6726"/>
    <cellStyle name="Normal 193 4 2 2 2" xfId="16642"/>
    <cellStyle name="Normal 193 4 2 3" xfId="16641"/>
    <cellStyle name="Normal 193 4 3" xfId="6727"/>
    <cellStyle name="Normal 193 4 3 2" xfId="16643"/>
    <cellStyle name="Normal 193 4 4" xfId="16640"/>
    <cellStyle name="Normal 193 5" xfId="6728"/>
    <cellStyle name="Normal 193 5 2" xfId="6729"/>
    <cellStyle name="Normal 193 5 2 2" xfId="16645"/>
    <cellStyle name="Normal 193 5 3" xfId="16644"/>
    <cellStyle name="Normal 193 6" xfId="6730"/>
    <cellStyle name="Normal 193 6 2" xfId="16646"/>
    <cellStyle name="Normal 193 7" xfId="16623"/>
    <cellStyle name="Normal 194" xfId="6731"/>
    <cellStyle name="Normal 194 2" xfId="6732"/>
    <cellStyle name="Normal 194 2 2" xfId="6733"/>
    <cellStyle name="Normal 195" xfId="6734"/>
    <cellStyle name="Normal 195 2" xfId="6735"/>
    <cellStyle name="Normal 195 2 2" xfId="6736"/>
    <cellStyle name="Normal 196" xfId="6737"/>
    <cellStyle name="Normal 196 2" xfId="6738"/>
    <cellStyle name="Normal 196 2 2" xfId="6739"/>
    <cellStyle name="Normal 197" xfId="6740"/>
    <cellStyle name="Normal 197 2" xfId="6741"/>
    <cellStyle name="Normal 197 2 2" xfId="6742"/>
    <cellStyle name="Normal 198" xfId="6743"/>
    <cellStyle name="Normal 198 2" xfId="6744"/>
    <cellStyle name="Normal 198 2 2" xfId="6745"/>
    <cellStyle name="Normal 199" xfId="6746"/>
    <cellStyle name="Normal 199 2" xfId="6747"/>
    <cellStyle name="Normal 199 2 2" xfId="6748"/>
    <cellStyle name="Normal 2" xfId="1"/>
    <cellStyle name="Normal 2 10" xfId="6749"/>
    <cellStyle name="Normal 2 10 2" xfId="6750"/>
    <cellStyle name="Normal 2 10 2 2" xfId="6751"/>
    <cellStyle name="Normal 2 10 2 2 2" xfId="6752"/>
    <cellStyle name="Normal 2 10 2 2 2 2" xfId="16651"/>
    <cellStyle name="Normal 2 10 2 2 3" xfId="16650"/>
    <cellStyle name="Normal 2 10 2 3" xfId="6753"/>
    <cellStyle name="Normal 2 10 2 3 2" xfId="16652"/>
    <cellStyle name="Normal 2 10 2 4" xfId="16649"/>
    <cellStyle name="Normal 2 10 3" xfId="6754"/>
    <cellStyle name="Normal 2 10 3 2" xfId="6755"/>
    <cellStyle name="Normal 2 10 3 2 2" xfId="16654"/>
    <cellStyle name="Normal 2 10 3 3" xfId="16653"/>
    <cellStyle name="Normal 2 10 4" xfId="6756"/>
    <cellStyle name="Normal 2 10 4 2" xfId="16655"/>
    <cellStyle name="Normal 2 10 5" xfId="16648"/>
    <cellStyle name="Normal 2 11" xfId="6757"/>
    <cellStyle name="Normal 2 11 2" xfId="6758"/>
    <cellStyle name="Normal 2 11 2 2" xfId="6759"/>
    <cellStyle name="Normal 2 11 2 2 2" xfId="6760"/>
    <cellStyle name="Normal 2 11 2 2 2 2" xfId="16659"/>
    <cellStyle name="Normal 2 11 2 2 3" xfId="16658"/>
    <cellStyle name="Normal 2 11 2 3" xfId="6761"/>
    <cellStyle name="Normal 2 11 2 3 2" xfId="16660"/>
    <cellStyle name="Normal 2 11 2 4" xfId="16657"/>
    <cellStyle name="Normal 2 11 3" xfId="6762"/>
    <cellStyle name="Normal 2 11 3 2" xfId="6763"/>
    <cellStyle name="Normal 2 11 3 2 2" xfId="16662"/>
    <cellStyle name="Normal 2 11 3 3" xfId="16661"/>
    <cellStyle name="Normal 2 11 4" xfId="6764"/>
    <cellStyle name="Normal 2 11 4 2" xfId="16663"/>
    <cellStyle name="Normal 2 11 5" xfId="16656"/>
    <cellStyle name="Normal 2 12" xfId="6765"/>
    <cellStyle name="Normal 2 12 2" xfId="6766"/>
    <cellStyle name="Normal 2 12 2 2" xfId="6767"/>
    <cellStyle name="Normal 2 12 2 2 2" xfId="6768"/>
    <cellStyle name="Normal 2 12 2 2 2 2" xfId="16667"/>
    <cellStyle name="Normal 2 12 2 2 3" xfId="16666"/>
    <cellStyle name="Normal 2 12 2 3" xfId="6769"/>
    <cellStyle name="Normal 2 12 2 3 2" xfId="16668"/>
    <cellStyle name="Normal 2 12 2 4" xfId="16665"/>
    <cellStyle name="Normal 2 12 3" xfId="6770"/>
    <cellStyle name="Normal 2 12 3 2" xfId="6771"/>
    <cellStyle name="Normal 2 12 3 2 2" xfId="16670"/>
    <cellStyle name="Normal 2 12 3 3" xfId="16669"/>
    <cellStyle name="Normal 2 12 4" xfId="6772"/>
    <cellStyle name="Normal 2 12 4 2" xfId="16671"/>
    <cellStyle name="Normal 2 12 5" xfId="16664"/>
    <cellStyle name="Normal 2 13" xfId="6773"/>
    <cellStyle name="Normal 2 13 2" xfId="6774"/>
    <cellStyle name="Normal 2 13 2 2" xfId="6775"/>
    <cellStyle name="Normal 2 13 2 2 2" xfId="16674"/>
    <cellStyle name="Normal 2 13 2 3" xfId="16673"/>
    <cellStyle name="Normal 2 13 3" xfId="6776"/>
    <cellStyle name="Normal 2 13 3 2" xfId="16675"/>
    <cellStyle name="Normal 2 13 4" xfId="16672"/>
    <cellStyle name="Normal 2 14" xfId="6777"/>
    <cellStyle name="Normal 2 14 2" xfId="6778"/>
    <cellStyle name="Normal 2 14 2 2" xfId="16677"/>
    <cellStyle name="Normal 2 14 3" xfId="16676"/>
    <cellStyle name="Normal 2 15" xfId="6779"/>
    <cellStyle name="Normal 2 15 2" xfId="6780"/>
    <cellStyle name="Normal 2 15 2 2" xfId="16679"/>
    <cellStyle name="Normal 2 15 3" xfId="16678"/>
    <cellStyle name="Normal 2 16" xfId="10624"/>
    <cellStyle name="Normal 2 17" xfId="98"/>
    <cellStyle name="Normal 2 2" xfId="5"/>
    <cellStyle name="Normal 2 2 10" xfId="6781"/>
    <cellStyle name="Normal 2 2 10 2" xfId="16680"/>
    <cellStyle name="Normal 2 2 11" xfId="6782"/>
    <cellStyle name="Normal 2 2 11 2" xfId="16681"/>
    <cellStyle name="Normal 2 2 12" xfId="172"/>
    <cellStyle name="Normal 2 2 2" xfId="6783"/>
    <cellStyle name="Normal 2 2 2 2" xfId="6784"/>
    <cellStyle name="Normal 2 2 2 2 2" xfId="6785"/>
    <cellStyle name="Normal 2 2 2 2 2 2" xfId="6786"/>
    <cellStyle name="Normal 2 2 2 2 2 3" xfId="6787"/>
    <cellStyle name="Normal 2 2 2 2 3" xfId="6788"/>
    <cellStyle name="Normal 2 2 2 2 4" xfId="6789"/>
    <cellStyle name="Normal 2 2 2 3" xfId="6790"/>
    <cellStyle name="Normal 2 2 2 3 2" xfId="6791"/>
    <cellStyle name="Normal 2 2 2 3 2 2" xfId="6792"/>
    <cellStyle name="Normal 2 2 2 4" xfId="6793"/>
    <cellStyle name="Normal 2 2 2 4 2" xfId="6794"/>
    <cellStyle name="Normal 2 2 2 5" xfId="6795"/>
    <cellStyle name="Normal 2 2 2 5 2" xfId="6796"/>
    <cellStyle name="Normal 2 2 2 6" xfId="6797"/>
    <cellStyle name="Normal 2 2 2 7" xfId="6798"/>
    <cellStyle name="Normal 2 2 2 8" xfId="6799"/>
    <cellStyle name="Normal 2 2 2 9" xfId="16682"/>
    <cellStyle name="Normal 2 2 3" xfId="6800"/>
    <cellStyle name="Normal 2 2 3 10" xfId="16683"/>
    <cellStyle name="Normal 2 2 3 11" xfId="10727"/>
    <cellStyle name="Normal 2 2 3 2" xfId="6801"/>
    <cellStyle name="Normal 2 2 3 2 2" xfId="6802"/>
    <cellStyle name="Normal 2 2 3 2 2 2" xfId="6803"/>
    <cellStyle name="Normal 2 2 3 2 2 2 2" xfId="6804"/>
    <cellStyle name="Normal 2 2 3 2 2 2 2 2" xfId="6805"/>
    <cellStyle name="Normal 2 2 3 2 2 2 2 2 2" xfId="6806"/>
    <cellStyle name="Normal 2 2 3 2 2 2 2 2 2 2" xfId="16688"/>
    <cellStyle name="Normal 2 2 3 2 2 2 2 2 3" xfId="16687"/>
    <cellStyle name="Normal 2 2 3 2 2 2 2 3" xfId="6807"/>
    <cellStyle name="Normal 2 2 3 2 2 2 2 3 2" xfId="16689"/>
    <cellStyle name="Normal 2 2 3 2 2 2 2 4" xfId="16686"/>
    <cellStyle name="Normal 2 2 3 2 2 2 3" xfId="6808"/>
    <cellStyle name="Normal 2 2 3 2 2 2 3 2" xfId="6809"/>
    <cellStyle name="Normal 2 2 3 2 2 2 3 2 2" xfId="16691"/>
    <cellStyle name="Normal 2 2 3 2 2 2 3 3" xfId="16690"/>
    <cellStyle name="Normal 2 2 3 2 2 2 4" xfId="6810"/>
    <cellStyle name="Normal 2 2 3 2 2 2 4 2" xfId="16692"/>
    <cellStyle name="Normal 2 2 3 2 2 2 5" xfId="16685"/>
    <cellStyle name="Normal 2 2 3 2 2 3" xfId="6811"/>
    <cellStyle name="Normal 2 2 3 2 2 3 2" xfId="6812"/>
    <cellStyle name="Normal 2 2 3 2 2 3 2 2" xfId="6813"/>
    <cellStyle name="Normal 2 2 3 2 2 3 2 2 2" xfId="16695"/>
    <cellStyle name="Normal 2 2 3 2 2 3 2 3" xfId="16694"/>
    <cellStyle name="Normal 2 2 3 2 2 3 3" xfId="6814"/>
    <cellStyle name="Normal 2 2 3 2 2 3 3 2" xfId="16696"/>
    <cellStyle name="Normal 2 2 3 2 2 3 4" xfId="16693"/>
    <cellStyle name="Normal 2 2 3 2 2 4" xfId="6815"/>
    <cellStyle name="Normal 2 2 3 2 2 4 2" xfId="6816"/>
    <cellStyle name="Normal 2 2 3 2 2 4 2 2" xfId="16698"/>
    <cellStyle name="Normal 2 2 3 2 2 4 3" xfId="16697"/>
    <cellStyle name="Normal 2 2 3 2 2 5" xfId="6817"/>
    <cellStyle name="Normal 2 2 3 2 2 5 2" xfId="16699"/>
    <cellStyle name="Normal 2 2 3 2 2 6" xfId="16684"/>
    <cellStyle name="Normal 2 2 3 3" xfId="6818"/>
    <cellStyle name="Normal 2 2 3 3 2" xfId="6819"/>
    <cellStyle name="Normal 2 2 3 3 2 2" xfId="6820"/>
    <cellStyle name="Normal 2 2 3 3 2 2 2" xfId="6821"/>
    <cellStyle name="Normal 2 2 3 3 2 2 2 2" xfId="6822"/>
    <cellStyle name="Normal 2 2 3 3 2 2 2 2 2" xfId="16704"/>
    <cellStyle name="Normal 2 2 3 3 2 2 2 3" xfId="16703"/>
    <cellStyle name="Normal 2 2 3 3 2 2 3" xfId="6823"/>
    <cellStyle name="Normal 2 2 3 3 2 2 3 2" xfId="16705"/>
    <cellStyle name="Normal 2 2 3 3 2 2 4" xfId="16702"/>
    <cellStyle name="Normal 2 2 3 3 2 3" xfId="6824"/>
    <cellStyle name="Normal 2 2 3 3 2 3 2" xfId="6825"/>
    <cellStyle name="Normal 2 2 3 3 2 3 2 2" xfId="16707"/>
    <cellStyle name="Normal 2 2 3 3 2 3 3" xfId="16706"/>
    <cellStyle name="Normal 2 2 3 3 2 4" xfId="6826"/>
    <cellStyle name="Normal 2 2 3 3 2 4 2" xfId="16708"/>
    <cellStyle name="Normal 2 2 3 3 2 5" xfId="16701"/>
    <cellStyle name="Normal 2 2 3 3 3" xfId="6827"/>
    <cellStyle name="Normal 2 2 3 3 3 2" xfId="6828"/>
    <cellStyle name="Normal 2 2 3 3 3 2 2" xfId="6829"/>
    <cellStyle name="Normal 2 2 3 3 3 2 2 2" xfId="6830"/>
    <cellStyle name="Normal 2 2 3 3 3 2 2 2 2" xfId="16712"/>
    <cellStyle name="Normal 2 2 3 3 3 2 2 3" xfId="16711"/>
    <cellStyle name="Normal 2 2 3 3 3 2 3" xfId="6831"/>
    <cellStyle name="Normal 2 2 3 3 3 2 3 2" xfId="16713"/>
    <cellStyle name="Normal 2 2 3 3 3 2 4" xfId="16710"/>
    <cellStyle name="Normal 2 2 3 3 3 3" xfId="6832"/>
    <cellStyle name="Normal 2 2 3 3 3 3 2" xfId="6833"/>
    <cellStyle name="Normal 2 2 3 3 3 3 2 2" xfId="16715"/>
    <cellStyle name="Normal 2 2 3 3 3 3 3" xfId="16714"/>
    <cellStyle name="Normal 2 2 3 3 3 4" xfId="6834"/>
    <cellStyle name="Normal 2 2 3 3 3 4 2" xfId="16716"/>
    <cellStyle name="Normal 2 2 3 3 3 5" xfId="16709"/>
    <cellStyle name="Normal 2 2 3 3 4" xfId="6835"/>
    <cellStyle name="Normal 2 2 3 3 4 2" xfId="6836"/>
    <cellStyle name="Normal 2 2 3 3 4 2 2" xfId="6837"/>
    <cellStyle name="Normal 2 2 3 3 4 2 2 2" xfId="6838"/>
    <cellStyle name="Normal 2 2 3 3 4 2 2 2 2" xfId="16720"/>
    <cellStyle name="Normal 2 2 3 3 4 2 2 3" xfId="16719"/>
    <cellStyle name="Normal 2 2 3 3 4 2 3" xfId="6839"/>
    <cellStyle name="Normal 2 2 3 3 4 2 3 2" xfId="16721"/>
    <cellStyle name="Normal 2 2 3 3 4 2 4" xfId="16718"/>
    <cellStyle name="Normal 2 2 3 3 4 3" xfId="6840"/>
    <cellStyle name="Normal 2 2 3 3 4 3 2" xfId="6841"/>
    <cellStyle name="Normal 2 2 3 3 4 3 2 2" xfId="16723"/>
    <cellStyle name="Normal 2 2 3 3 4 3 3" xfId="16722"/>
    <cellStyle name="Normal 2 2 3 3 4 4" xfId="6842"/>
    <cellStyle name="Normal 2 2 3 3 4 4 2" xfId="16724"/>
    <cellStyle name="Normal 2 2 3 3 4 5" xfId="16717"/>
    <cellStyle name="Normal 2 2 3 3 5" xfId="6843"/>
    <cellStyle name="Normal 2 2 3 3 5 2" xfId="6844"/>
    <cellStyle name="Normal 2 2 3 3 5 2 2" xfId="6845"/>
    <cellStyle name="Normal 2 2 3 3 5 2 2 2" xfId="16727"/>
    <cellStyle name="Normal 2 2 3 3 5 2 3" xfId="16726"/>
    <cellStyle name="Normal 2 2 3 3 5 3" xfId="6846"/>
    <cellStyle name="Normal 2 2 3 3 5 3 2" xfId="16728"/>
    <cellStyle name="Normal 2 2 3 3 5 4" xfId="16725"/>
    <cellStyle name="Normal 2 2 3 3 6" xfId="6847"/>
    <cellStyle name="Normal 2 2 3 3 6 2" xfId="6848"/>
    <cellStyle name="Normal 2 2 3 3 6 2 2" xfId="16730"/>
    <cellStyle name="Normal 2 2 3 3 6 3" xfId="16729"/>
    <cellStyle name="Normal 2 2 3 3 7" xfId="6849"/>
    <cellStyle name="Normal 2 2 3 3 7 2" xfId="6850"/>
    <cellStyle name="Normal 2 2 3 3 7 2 2" xfId="16732"/>
    <cellStyle name="Normal 2 2 3 3 7 3" xfId="16731"/>
    <cellStyle name="Normal 2 2 3 3 8" xfId="6851"/>
    <cellStyle name="Normal 2 2 3 3 8 2" xfId="16733"/>
    <cellStyle name="Normal 2 2 3 3 9" xfId="16700"/>
    <cellStyle name="Normal 2 2 3 4" xfId="6852"/>
    <cellStyle name="Normal 2 2 3 4 2" xfId="16734"/>
    <cellStyle name="Normal 2 2 3 5" xfId="6853"/>
    <cellStyle name="Normal 2 2 3 5 2" xfId="16735"/>
    <cellStyle name="Normal 2 2 3 6" xfId="6854"/>
    <cellStyle name="Normal 2 2 3 6 2" xfId="16736"/>
    <cellStyle name="Normal 2 2 3 7" xfId="6855"/>
    <cellStyle name="Normal 2 2 3 7 2" xfId="16737"/>
    <cellStyle name="Normal 2 2 3 8" xfId="6856"/>
    <cellStyle name="Normal 2 2 3 8 2" xfId="16738"/>
    <cellStyle name="Normal 2 2 3 9" xfId="6857"/>
    <cellStyle name="Normal 2 2 3 9 2" xfId="16739"/>
    <cellStyle name="Normal 2 2 4" xfId="6858"/>
    <cellStyle name="Normal 2 2 4 2" xfId="6859"/>
    <cellStyle name="Normal 2 2 4 2 2" xfId="10574"/>
    <cellStyle name="Normal 2 2 4 3" xfId="6860"/>
    <cellStyle name="Normal 2 2 4 3 2" xfId="6861"/>
    <cellStyle name="Normal 2 2 4 3 2 2" xfId="6862"/>
    <cellStyle name="Normal 2 2 4 3 2 2 2" xfId="6863"/>
    <cellStyle name="Normal 2 2 4 3 2 2 2 2" xfId="16743"/>
    <cellStyle name="Normal 2 2 4 3 2 2 3" xfId="16742"/>
    <cellStyle name="Normal 2 2 4 3 2 3" xfId="6864"/>
    <cellStyle name="Normal 2 2 4 3 2 3 2" xfId="16744"/>
    <cellStyle name="Normal 2 2 4 3 2 4" xfId="16741"/>
    <cellStyle name="Normal 2 2 4 3 3" xfId="6865"/>
    <cellStyle name="Normal 2 2 4 3 3 2" xfId="6866"/>
    <cellStyle name="Normal 2 2 4 3 3 2 2" xfId="16746"/>
    <cellStyle name="Normal 2 2 4 3 3 3" xfId="16745"/>
    <cellStyle name="Normal 2 2 4 3 4" xfId="6867"/>
    <cellStyle name="Normal 2 2 4 3 4 2" xfId="16747"/>
    <cellStyle name="Normal 2 2 4 3 5" xfId="16740"/>
    <cellStyle name="Normal 2 2 4 4" xfId="6868"/>
    <cellStyle name="Normal 2 2 4 4 2" xfId="6869"/>
    <cellStyle name="Normal 2 2 4 4 2 2" xfId="6870"/>
    <cellStyle name="Normal 2 2 4 4 2 2 2" xfId="6871"/>
    <cellStyle name="Normal 2 2 4 4 2 2 2 2" xfId="16751"/>
    <cellStyle name="Normal 2 2 4 4 2 2 3" xfId="16750"/>
    <cellStyle name="Normal 2 2 4 4 2 3" xfId="6872"/>
    <cellStyle name="Normal 2 2 4 4 2 3 2" xfId="16752"/>
    <cellStyle name="Normal 2 2 4 4 2 4" xfId="16749"/>
    <cellStyle name="Normal 2 2 4 4 3" xfId="6873"/>
    <cellStyle name="Normal 2 2 4 4 3 2" xfId="6874"/>
    <cellStyle name="Normal 2 2 4 4 3 2 2" xfId="16754"/>
    <cellStyle name="Normal 2 2 4 4 3 3" xfId="16753"/>
    <cellStyle name="Normal 2 2 4 4 4" xfId="6875"/>
    <cellStyle name="Normal 2 2 4 4 4 2" xfId="16755"/>
    <cellStyle name="Normal 2 2 4 4 5" xfId="16748"/>
    <cellStyle name="Normal 2 2 4 5" xfId="6876"/>
    <cellStyle name="Normal 2 2 4 5 2" xfId="6877"/>
    <cellStyle name="Normal 2 2 4 5 2 2" xfId="6878"/>
    <cellStyle name="Normal 2 2 4 5 2 2 2" xfId="6879"/>
    <cellStyle name="Normal 2 2 4 5 2 2 2 2" xfId="16759"/>
    <cellStyle name="Normal 2 2 4 5 2 2 3" xfId="16758"/>
    <cellStyle name="Normal 2 2 4 5 2 3" xfId="6880"/>
    <cellStyle name="Normal 2 2 4 5 2 3 2" xfId="16760"/>
    <cellStyle name="Normal 2 2 4 5 2 4" xfId="16757"/>
    <cellStyle name="Normal 2 2 4 5 3" xfId="6881"/>
    <cellStyle name="Normal 2 2 4 5 3 2" xfId="6882"/>
    <cellStyle name="Normal 2 2 4 5 3 2 2" xfId="16762"/>
    <cellStyle name="Normal 2 2 4 5 3 3" xfId="16761"/>
    <cellStyle name="Normal 2 2 4 5 4" xfId="6883"/>
    <cellStyle name="Normal 2 2 4 5 4 2" xfId="16763"/>
    <cellStyle name="Normal 2 2 4 5 5" xfId="16756"/>
    <cellStyle name="Normal 2 2 4 6" xfId="6884"/>
    <cellStyle name="Normal 2 2 4 6 2" xfId="6885"/>
    <cellStyle name="Normal 2 2 4 6 2 2" xfId="6886"/>
    <cellStyle name="Normal 2 2 4 6 2 2 2" xfId="16766"/>
    <cellStyle name="Normal 2 2 4 6 2 3" xfId="16765"/>
    <cellStyle name="Normal 2 2 4 6 3" xfId="6887"/>
    <cellStyle name="Normal 2 2 4 6 3 2" xfId="16767"/>
    <cellStyle name="Normal 2 2 4 6 4" xfId="16764"/>
    <cellStyle name="Normal 2 2 4 7" xfId="6888"/>
    <cellStyle name="Normal 2 2 4 7 2" xfId="6889"/>
    <cellStyle name="Normal 2 2 4 7 2 2" xfId="16769"/>
    <cellStyle name="Normal 2 2 4 7 3" xfId="16768"/>
    <cellStyle name="Normal 2 2 4 8" xfId="6890"/>
    <cellStyle name="Normal 2 2 4 8 2" xfId="6891"/>
    <cellStyle name="Normal 2 2 4 8 2 2" xfId="16771"/>
    <cellStyle name="Normal 2 2 4 8 3" xfId="16770"/>
    <cellStyle name="Normal 2 2 4 9" xfId="16273"/>
    <cellStyle name="Normal 2 2 5" xfId="6892"/>
    <cellStyle name="Normal 2 2 5 2" xfId="6893"/>
    <cellStyle name="Normal 2 2 5 2 2" xfId="6894"/>
    <cellStyle name="Normal 2 2 5 3" xfId="6895"/>
    <cellStyle name="Normal 2 2 5 3 2" xfId="6896"/>
    <cellStyle name="Normal 2 2 5 3 2 2" xfId="6897"/>
    <cellStyle name="Normal 2 2 5 3 2 2 2" xfId="6898"/>
    <cellStyle name="Normal 2 2 5 3 2 2 2 2" xfId="16775"/>
    <cellStyle name="Normal 2 2 5 3 2 2 3" xfId="16774"/>
    <cellStyle name="Normal 2 2 5 3 2 3" xfId="6899"/>
    <cellStyle name="Normal 2 2 5 3 2 3 2" xfId="16776"/>
    <cellStyle name="Normal 2 2 5 3 2 4" xfId="16773"/>
    <cellStyle name="Normal 2 2 5 3 3" xfId="6900"/>
    <cellStyle name="Normal 2 2 5 3 3 2" xfId="6901"/>
    <cellStyle name="Normal 2 2 5 3 3 2 2" xfId="16778"/>
    <cellStyle name="Normal 2 2 5 3 3 3" xfId="16777"/>
    <cellStyle name="Normal 2 2 5 3 4" xfId="6902"/>
    <cellStyle name="Normal 2 2 5 3 4 2" xfId="16779"/>
    <cellStyle name="Normal 2 2 5 3 5" xfId="16772"/>
    <cellStyle name="Normal 2 2 5 4" xfId="6903"/>
    <cellStyle name="Normal 2 2 5 4 2" xfId="6904"/>
    <cellStyle name="Normal 2 2 5 4 2 2" xfId="6905"/>
    <cellStyle name="Normal 2 2 5 4 2 2 2" xfId="6906"/>
    <cellStyle name="Normal 2 2 5 4 2 2 2 2" xfId="16783"/>
    <cellStyle name="Normal 2 2 5 4 2 2 3" xfId="16782"/>
    <cellStyle name="Normal 2 2 5 4 2 3" xfId="6907"/>
    <cellStyle name="Normal 2 2 5 4 2 3 2" xfId="16784"/>
    <cellStyle name="Normal 2 2 5 4 2 4" xfId="16781"/>
    <cellStyle name="Normal 2 2 5 4 3" xfId="6908"/>
    <cellStyle name="Normal 2 2 5 4 3 2" xfId="6909"/>
    <cellStyle name="Normal 2 2 5 4 3 2 2" xfId="16786"/>
    <cellStyle name="Normal 2 2 5 4 3 3" xfId="16785"/>
    <cellStyle name="Normal 2 2 5 4 4" xfId="6910"/>
    <cellStyle name="Normal 2 2 5 4 4 2" xfId="16787"/>
    <cellStyle name="Normal 2 2 5 4 5" xfId="16780"/>
    <cellStyle name="Normal 2 2 5 5" xfId="6911"/>
    <cellStyle name="Normal 2 2 5 5 2" xfId="6912"/>
    <cellStyle name="Normal 2 2 5 5 2 2" xfId="6913"/>
    <cellStyle name="Normal 2 2 5 5 2 2 2" xfId="6914"/>
    <cellStyle name="Normal 2 2 5 5 2 2 2 2" xfId="16791"/>
    <cellStyle name="Normal 2 2 5 5 2 2 3" xfId="16790"/>
    <cellStyle name="Normal 2 2 5 5 2 3" xfId="6915"/>
    <cellStyle name="Normal 2 2 5 5 2 3 2" xfId="16792"/>
    <cellStyle name="Normal 2 2 5 5 2 4" xfId="16789"/>
    <cellStyle name="Normal 2 2 5 5 3" xfId="6916"/>
    <cellStyle name="Normal 2 2 5 5 3 2" xfId="6917"/>
    <cellStyle name="Normal 2 2 5 5 3 2 2" xfId="16794"/>
    <cellStyle name="Normal 2 2 5 5 3 3" xfId="16793"/>
    <cellStyle name="Normal 2 2 5 5 4" xfId="6918"/>
    <cellStyle name="Normal 2 2 5 5 4 2" xfId="16795"/>
    <cellStyle name="Normal 2 2 5 5 5" xfId="16788"/>
    <cellStyle name="Normal 2 2 5 6" xfId="6919"/>
    <cellStyle name="Normal 2 2 5 6 2" xfId="6920"/>
    <cellStyle name="Normal 2 2 5 6 2 2" xfId="6921"/>
    <cellStyle name="Normal 2 2 5 6 2 2 2" xfId="16798"/>
    <cellStyle name="Normal 2 2 5 6 2 3" xfId="16797"/>
    <cellStyle name="Normal 2 2 5 6 3" xfId="6922"/>
    <cellStyle name="Normal 2 2 5 6 3 2" xfId="16799"/>
    <cellStyle name="Normal 2 2 5 6 4" xfId="16796"/>
    <cellStyle name="Normal 2 2 5 7" xfId="6923"/>
    <cellStyle name="Normal 2 2 5 7 2" xfId="6924"/>
    <cellStyle name="Normal 2 2 5 7 2 2" xfId="16801"/>
    <cellStyle name="Normal 2 2 5 7 3" xfId="16800"/>
    <cellStyle name="Normal 2 2 5 8" xfId="6925"/>
    <cellStyle name="Normal 2 2 5 8 2" xfId="6926"/>
    <cellStyle name="Normal 2 2 5 8 2 2" xfId="16803"/>
    <cellStyle name="Normal 2 2 5 8 3" xfId="16802"/>
    <cellStyle name="Normal 2 2 6" xfId="6927"/>
    <cellStyle name="Normal 2 2 6 2" xfId="6928"/>
    <cellStyle name="Normal 2 2 7" xfId="6929"/>
    <cellStyle name="Normal 2 2 7 2" xfId="6930"/>
    <cellStyle name="Normal 2 2 7 2 2" xfId="6931"/>
    <cellStyle name="Normal 2 2 7 2 2 2" xfId="6932"/>
    <cellStyle name="Normal 2 2 7 2 2 2 2" xfId="6933"/>
    <cellStyle name="Normal 2 2 7 2 2 2 2 2" xfId="16808"/>
    <cellStyle name="Normal 2 2 7 2 2 2 3" xfId="16807"/>
    <cellStyle name="Normal 2 2 7 2 2 3" xfId="6934"/>
    <cellStyle name="Normal 2 2 7 2 2 3 2" xfId="16809"/>
    <cellStyle name="Normal 2 2 7 2 2 4" xfId="16806"/>
    <cellStyle name="Normal 2 2 7 2 3" xfId="6935"/>
    <cellStyle name="Normal 2 2 7 2 3 2" xfId="6936"/>
    <cellStyle name="Normal 2 2 7 2 3 2 2" xfId="16811"/>
    <cellStyle name="Normal 2 2 7 2 3 3" xfId="16810"/>
    <cellStyle name="Normal 2 2 7 2 4" xfId="6937"/>
    <cellStyle name="Normal 2 2 7 2 4 2" xfId="16812"/>
    <cellStyle name="Normal 2 2 7 2 5" xfId="16805"/>
    <cellStyle name="Normal 2 2 7 3" xfId="6938"/>
    <cellStyle name="Normal 2 2 7 3 2" xfId="6939"/>
    <cellStyle name="Normal 2 2 7 3 2 2" xfId="6940"/>
    <cellStyle name="Normal 2 2 7 3 2 2 2" xfId="6941"/>
    <cellStyle name="Normal 2 2 7 3 2 2 2 2" xfId="16816"/>
    <cellStyle name="Normal 2 2 7 3 2 2 3" xfId="16815"/>
    <cellStyle name="Normal 2 2 7 3 2 3" xfId="6942"/>
    <cellStyle name="Normal 2 2 7 3 2 3 2" xfId="16817"/>
    <cellStyle name="Normal 2 2 7 3 2 4" xfId="16814"/>
    <cellStyle name="Normal 2 2 7 3 3" xfId="6943"/>
    <cellStyle name="Normal 2 2 7 3 3 2" xfId="6944"/>
    <cellStyle name="Normal 2 2 7 3 3 2 2" xfId="16819"/>
    <cellStyle name="Normal 2 2 7 3 3 3" xfId="16818"/>
    <cellStyle name="Normal 2 2 7 3 4" xfId="6945"/>
    <cellStyle name="Normal 2 2 7 3 4 2" xfId="16820"/>
    <cellStyle name="Normal 2 2 7 3 5" xfId="16813"/>
    <cellStyle name="Normal 2 2 7 4" xfId="6946"/>
    <cellStyle name="Normal 2 2 7 4 2" xfId="6947"/>
    <cellStyle name="Normal 2 2 7 4 2 2" xfId="6948"/>
    <cellStyle name="Normal 2 2 7 4 2 2 2" xfId="16823"/>
    <cellStyle name="Normal 2 2 7 4 2 3" xfId="16822"/>
    <cellStyle name="Normal 2 2 7 4 3" xfId="6949"/>
    <cellStyle name="Normal 2 2 7 4 3 2" xfId="16824"/>
    <cellStyle name="Normal 2 2 7 4 4" xfId="16821"/>
    <cellStyle name="Normal 2 2 7 5" xfId="6950"/>
    <cellStyle name="Normal 2 2 7 5 2" xfId="6951"/>
    <cellStyle name="Normal 2 2 7 5 2 2" xfId="16826"/>
    <cellStyle name="Normal 2 2 7 5 3" xfId="16825"/>
    <cellStyle name="Normal 2 2 7 6" xfId="6952"/>
    <cellStyle name="Normal 2 2 7 6 2" xfId="6953"/>
    <cellStyle name="Normal 2 2 7 6 2 2" xfId="16828"/>
    <cellStyle name="Normal 2 2 7 6 3" xfId="16827"/>
    <cellStyle name="Normal 2 2 7 7" xfId="6954"/>
    <cellStyle name="Normal 2 2 7 7 2" xfId="16829"/>
    <cellStyle name="Normal 2 2 7 8" xfId="16804"/>
    <cellStyle name="Normal 2 2 8" xfId="6955"/>
    <cellStyle name="Normal 2 2 8 2" xfId="6956"/>
    <cellStyle name="Normal 2 2 8 2 2" xfId="6957"/>
    <cellStyle name="Normal 2 2 8 2 2 2" xfId="6958"/>
    <cellStyle name="Normal 2 2 8 2 2 2 2" xfId="6959"/>
    <cellStyle name="Normal 2 2 8 2 2 2 2 2" xfId="16834"/>
    <cellStyle name="Normal 2 2 8 2 2 2 3" xfId="16833"/>
    <cellStyle name="Normal 2 2 8 2 2 3" xfId="6960"/>
    <cellStyle name="Normal 2 2 8 2 2 3 2" xfId="16835"/>
    <cellStyle name="Normal 2 2 8 2 2 4" xfId="16832"/>
    <cellStyle name="Normal 2 2 8 2 3" xfId="6961"/>
    <cellStyle name="Normal 2 2 8 2 3 2" xfId="6962"/>
    <cellStyle name="Normal 2 2 8 2 3 2 2" xfId="16837"/>
    <cellStyle name="Normal 2 2 8 2 3 3" xfId="16836"/>
    <cellStyle name="Normal 2 2 8 2 4" xfId="6963"/>
    <cellStyle name="Normal 2 2 8 2 4 2" xfId="16838"/>
    <cellStyle name="Normal 2 2 8 2 5" xfId="16831"/>
    <cellStyle name="Normal 2 2 8 3" xfId="6964"/>
    <cellStyle name="Normal 2 2 8 3 2" xfId="6965"/>
    <cellStyle name="Normal 2 2 8 3 2 2" xfId="6966"/>
    <cellStyle name="Normal 2 2 8 3 2 2 2" xfId="6967"/>
    <cellStyle name="Normal 2 2 8 3 2 2 2 2" xfId="16842"/>
    <cellStyle name="Normal 2 2 8 3 2 2 3" xfId="16841"/>
    <cellStyle name="Normal 2 2 8 3 2 3" xfId="6968"/>
    <cellStyle name="Normal 2 2 8 3 2 3 2" xfId="16843"/>
    <cellStyle name="Normal 2 2 8 3 2 4" xfId="16840"/>
    <cellStyle name="Normal 2 2 8 3 3" xfId="6969"/>
    <cellStyle name="Normal 2 2 8 3 3 2" xfId="6970"/>
    <cellStyle name="Normal 2 2 8 3 3 2 2" xfId="16845"/>
    <cellStyle name="Normal 2 2 8 3 3 3" xfId="16844"/>
    <cellStyle name="Normal 2 2 8 3 4" xfId="6971"/>
    <cellStyle name="Normal 2 2 8 3 4 2" xfId="16846"/>
    <cellStyle name="Normal 2 2 8 3 5" xfId="16839"/>
    <cellStyle name="Normal 2 2 8 4" xfId="6972"/>
    <cellStyle name="Normal 2 2 8 4 2" xfId="6973"/>
    <cellStyle name="Normal 2 2 8 4 2 2" xfId="6974"/>
    <cellStyle name="Normal 2 2 8 4 2 2 2" xfId="16849"/>
    <cellStyle name="Normal 2 2 8 4 2 3" xfId="16848"/>
    <cellStyle name="Normal 2 2 8 4 3" xfId="6975"/>
    <cellStyle name="Normal 2 2 8 4 3 2" xfId="16850"/>
    <cellStyle name="Normal 2 2 8 4 4" xfId="16847"/>
    <cellStyle name="Normal 2 2 8 5" xfId="6976"/>
    <cellStyle name="Normal 2 2 8 5 2" xfId="6977"/>
    <cellStyle name="Normal 2 2 8 5 2 2" xfId="16852"/>
    <cellStyle name="Normal 2 2 8 5 3" xfId="16851"/>
    <cellStyle name="Normal 2 2 8 6" xfId="6978"/>
    <cellStyle name="Normal 2 2 8 6 2" xfId="16853"/>
    <cellStyle name="Normal 2 2 8 7" xfId="16830"/>
    <cellStyle name="Normal 2 2 9" xfId="6979"/>
    <cellStyle name="Normal 2 2 9 2" xfId="16854"/>
    <cellStyle name="Normal 2 3" xfId="173"/>
    <cellStyle name="Normal 2 3 2" xfId="6980"/>
    <cellStyle name="Normal 2 3 2 2" xfId="6981"/>
    <cellStyle name="Normal 2 3 2 3" xfId="6982"/>
    <cellStyle name="Normal 2 3 3" xfId="6983"/>
    <cellStyle name="Normal 2 3 3 2" xfId="6984"/>
    <cellStyle name="Normal 2 3 3 2 2" xfId="6985"/>
    <cellStyle name="Normal 2 3 3 2 2 2" xfId="6986"/>
    <cellStyle name="Normal 2 3 3 2 2 2 2" xfId="6987"/>
    <cellStyle name="Normal 2 3 3 2 2 2 2 2" xfId="16858"/>
    <cellStyle name="Normal 2 3 3 2 2 2 3" xfId="16857"/>
    <cellStyle name="Normal 2 3 3 2 2 3" xfId="6988"/>
    <cellStyle name="Normal 2 3 3 2 2 3 2" xfId="16859"/>
    <cellStyle name="Normal 2 3 3 2 2 4" xfId="16856"/>
    <cellStyle name="Normal 2 3 3 2 3" xfId="6989"/>
    <cellStyle name="Normal 2 3 3 2 3 2" xfId="6990"/>
    <cellStyle name="Normal 2 3 3 2 3 2 2" xfId="16861"/>
    <cellStyle name="Normal 2 3 3 2 3 3" xfId="16860"/>
    <cellStyle name="Normal 2 3 3 3" xfId="6991"/>
    <cellStyle name="Normal 2 3 3 3 2" xfId="6992"/>
    <cellStyle name="Normal 2 3 3 3 2 2" xfId="6993"/>
    <cellStyle name="Normal 2 3 3 3 2 2 2" xfId="6994"/>
    <cellStyle name="Normal 2 3 3 3 2 2 2 2" xfId="16865"/>
    <cellStyle name="Normal 2 3 3 3 2 2 3" xfId="16864"/>
    <cellStyle name="Normal 2 3 3 3 2 3" xfId="6995"/>
    <cellStyle name="Normal 2 3 3 3 2 3 2" xfId="16866"/>
    <cellStyle name="Normal 2 3 3 3 2 4" xfId="16863"/>
    <cellStyle name="Normal 2 3 3 3 3" xfId="6996"/>
    <cellStyle name="Normal 2 3 3 3 3 2" xfId="6997"/>
    <cellStyle name="Normal 2 3 3 3 3 2 2" xfId="16868"/>
    <cellStyle name="Normal 2 3 3 3 3 3" xfId="16867"/>
    <cellStyle name="Normal 2 3 3 3 4" xfId="6998"/>
    <cellStyle name="Normal 2 3 3 3 4 2" xfId="16869"/>
    <cellStyle name="Normal 2 3 3 3 5" xfId="16862"/>
    <cellStyle name="Normal 2 3 3 4" xfId="6999"/>
    <cellStyle name="Normal 2 3 3 4 2" xfId="7000"/>
    <cellStyle name="Normal 2 3 3 4 2 2" xfId="7001"/>
    <cellStyle name="Normal 2 3 3 4 2 2 2" xfId="7002"/>
    <cellStyle name="Normal 2 3 3 4 2 2 2 2" xfId="16873"/>
    <cellStyle name="Normal 2 3 3 4 2 2 3" xfId="16872"/>
    <cellStyle name="Normal 2 3 3 4 2 3" xfId="7003"/>
    <cellStyle name="Normal 2 3 3 4 2 3 2" xfId="16874"/>
    <cellStyle name="Normal 2 3 3 4 2 4" xfId="16871"/>
    <cellStyle name="Normal 2 3 3 4 3" xfId="7004"/>
    <cellStyle name="Normal 2 3 3 4 3 2" xfId="7005"/>
    <cellStyle name="Normal 2 3 3 4 3 2 2" xfId="16876"/>
    <cellStyle name="Normal 2 3 3 4 3 3" xfId="16875"/>
    <cellStyle name="Normal 2 3 3 4 4" xfId="7006"/>
    <cellStyle name="Normal 2 3 3 4 4 2" xfId="16877"/>
    <cellStyle name="Normal 2 3 3 4 5" xfId="16870"/>
    <cellStyle name="Normal 2 3 3 5" xfId="7007"/>
    <cellStyle name="Normal 2 3 3 5 2" xfId="7008"/>
    <cellStyle name="Normal 2 3 3 5 2 2" xfId="7009"/>
    <cellStyle name="Normal 2 3 3 5 2 2 2" xfId="16880"/>
    <cellStyle name="Normal 2 3 3 5 2 3" xfId="16879"/>
    <cellStyle name="Normal 2 3 3 5 3" xfId="7010"/>
    <cellStyle name="Normal 2 3 3 5 3 2" xfId="16881"/>
    <cellStyle name="Normal 2 3 3 5 4" xfId="16878"/>
    <cellStyle name="Normal 2 3 3 6" xfId="7011"/>
    <cellStyle name="Normal 2 3 3 6 2" xfId="7012"/>
    <cellStyle name="Normal 2 3 3 6 2 2" xfId="16883"/>
    <cellStyle name="Normal 2 3 3 6 3" xfId="16882"/>
    <cellStyle name="Normal 2 3 3 7" xfId="7013"/>
    <cellStyle name="Normal 2 3 3 7 2" xfId="7014"/>
    <cellStyle name="Normal 2 3 3 7 2 2" xfId="16885"/>
    <cellStyle name="Normal 2 3 3 7 3" xfId="16884"/>
    <cellStyle name="Normal 2 3 3 8" xfId="7015"/>
    <cellStyle name="Normal 2 3 3 8 2" xfId="16886"/>
    <cellStyle name="Normal 2 3 3 9" xfId="16855"/>
    <cellStyle name="Normal 2 3 4" xfId="7016"/>
    <cellStyle name="Normal 2 3 5" xfId="7017"/>
    <cellStyle name="Normal 2 3 6" xfId="7018"/>
    <cellStyle name="Normal 2 4" xfId="174"/>
    <cellStyle name="Normal 2 4 10" xfId="7019"/>
    <cellStyle name="Normal 2 4 10 2" xfId="7020"/>
    <cellStyle name="Normal 2 4 10 2 2" xfId="7021"/>
    <cellStyle name="Normal 2 4 10 2 2 2" xfId="7022"/>
    <cellStyle name="Normal 2 4 10 2 2 2 2" xfId="16890"/>
    <cellStyle name="Normal 2 4 10 2 2 3" xfId="16889"/>
    <cellStyle name="Normal 2 4 10 2 3" xfId="7023"/>
    <cellStyle name="Normal 2 4 10 2 3 2" xfId="16891"/>
    <cellStyle name="Normal 2 4 10 2 4" xfId="16888"/>
    <cellStyle name="Normal 2 4 10 3" xfId="7024"/>
    <cellStyle name="Normal 2 4 10 3 2" xfId="7025"/>
    <cellStyle name="Normal 2 4 10 3 2 2" xfId="16893"/>
    <cellStyle name="Normal 2 4 10 3 3" xfId="16892"/>
    <cellStyle name="Normal 2 4 10 4" xfId="7026"/>
    <cellStyle name="Normal 2 4 10 4 2" xfId="16894"/>
    <cellStyle name="Normal 2 4 10 5" xfId="16887"/>
    <cellStyle name="Normal 2 4 11" xfId="7027"/>
    <cellStyle name="Normal 2 4 11 2" xfId="7028"/>
    <cellStyle name="Normal 2 4 11 2 2" xfId="7029"/>
    <cellStyle name="Normal 2 4 11 2 2 2" xfId="16897"/>
    <cellStyle name="Normal 2 4 11 2 3" xfId="16896"/>
    <cellStyle name="Normal 2 4 11 3" xfId="7030"/>
    <cellStyle name="Normal 2 4 11 3 2" xfId="16898"/>
    <cellStyle name="Normal 2 4 11 4" xfId="16895"/>
    <cellStyle name="Normal 2 4 12" xfId="7031"/>
    <cellStyle name="Normal 2 4 12 2" xfId="7032"/>
    <cellStyle name="Normal 2 4 12 2 2" xfId="16900"/>
    <cellStyle name="Normal 2 4 12 3" xfId="16899"/>
    <cellStyle name="Normal 2 4 13" xfId="7033"/>
    <cellStyle name="Normal 2 4 13 2" xfId="7034"/>
    <cellStyle name="Normal 2 4 13 2 2" xfId="16902"/>
    <cellStyle name="Normal 2 4 13 3" xfId="16901"/>
    <cellStyle name="Normal 2 4 14" xfId="10792"/>
    <cellStyle name="Normal 2 4 15" xfId="10625"/>
    <cellStyle name="Normal 2 4 2" xfId="7035"/>
    <cellStyle name="Normal 2 4 2 10" xfId="16903"/>
    <cellStyle name="Normal 2 4 2 11" xfId="10728"/>
    <cellStyle name="Normal 2 4 2 2" xfId="7036"/>
    <cellStyle name="Normal 2 4 2 2 2" xfId="7037"/>
    <cellStyle name="Normal 2 4 2 2 3" xfId="7038"/>
    <cellStyle name="Normal 2 4 2 3" xfId="7039"/>
    <cellStyle name="Normal 2 4 2 3 2" xfId="7040"/>
    <cellStyle name="Normal 2 4 2 3 2 2" xfId="7041"/>
    <cellStyle name="Normal 2 4 2 3 2 3" xfId="7042"/>
    <cellStyle name="Normal 2 4 2 3 3" xfId="7043"/>
    <cellStyle name="Normal 2 4 2 4" xfId="7044"/>
    <cellStyle name="Normal 2 4 2 4 2" xfId="7045"/>
    <cellStyle name="Normal 2 4 2 4 2 2" xfId="7046"/>
    <cellStyle name="Normal 2 4 2 4 2 2 2" xfId="7047"/>
    <cellStyle name="Normal 2 4 2 4 2 2 2 2" xfId="16907"/>
    <cellStyle name="Normal 2 4 2 4 2 2 3" xfId="16906"/>
    <cellStyle name="Normal 2 4 2 4 2 3" xfId="7048"/>
    <cellStyle name="Normal 2 4 2 4 2 3 2" xfId="16908"/>
    <cellStyle name="Normal 2 4 2 4 2 4" xfId="16905"/>
    <cellStyle name="Normal 2 4 2 4 3" xfId="7049"/>
    <cellStyle name="Normal 2 4 2 4 3 2" xfId="7050"/>
    <cellStyle name="Normal 2 4 2 4 3 2 2" xfId="16910"/>
    <cellStyle name="Normal 2 4 2 4 3 3" xfId="16909"/>
    <cellStyle name="Normal 2 4 2 4 4" xfId="7051"/>
    <cellStyle name="Normal 2 4 2 4 4 2" xfId="16911"/>
    <cellStyle name="Normal 2 4 2 4 5" xfId="16904"/>
    <cellStyle name="Normal 2 4 2 5" xfId="7052"/>
    <cellStyle name="Normal 2 4 2 5 2" xfId="7053"/>
    <cellStyle name="Normal 2 4 2 5 2 2" xfId="7054"/>
    <cellStyle name="Normal 2 4 2 5 2 2 2" xfId="7055"/>
    <cellStyle name="Normal 2 4 2 5 2 2 2 2" xfId="16915"/>
    <cellStyle name="Normal 2 4 2 5 2 2 3" xfId="16914"/>
    <cellStyle name="Normal 2 4 2 5 2 3" xfId="7056"/>
    <cellStyle name="Normal 2 4 2 5 2 3 2" xfId="16916"/>
    <cellStyle name="Normal 2 4 2 5 2 4" xfId="16913"/>
    <cellStyle name="Normal 2 4 2 5 3" xfId="7057"/>
    <cellStyle name="Normal 2 4 2 5 3 2" xfId="7058"/>
    <cellStyle name="Normal 2 4 2 5 3 2 2" xfId="16918"/>
    <cellStyle name="Normal 2 4 2 5 3 3" xfId="16917"/>
    <cellStyle name="Normal 2 4 2 5 4" xfId="7059"/>
    <cellStyle name="Normal 2 4 2 5 4 2" xfId="16919"/>
    <cellStyle name="Normal 2 4 2 5 5" xfId="16912"/>
    <cellStyle name="Normal 2 4 2 6" xfId="7060"/>
    <cellStyle name="Normal 2 4 2 6 2" xfId="7061"/>
    <cellStyle name="Normal 2 4 2 6 2 2" xfId="7062"/>
    <cellStyle name="Normal 2 4 2 6 2 2 2" xfId="7063"/>
    <cellStyle name="Normal 2 4 2 6 2 2 2 2" xfId="16923"/>
    <cellStyle name="Normal 2 4 2 6 2 2 3" xfId="16922"/>
    <cellStyle name="Normal 2 4 2 6 2 3" xfId="7064"/>
    <cellStyle name="Normal 2 4 2 6 2 3 2" xfId="16924"/>
    <cellStyle name="Normal 2 4 2 6 2 4" xfId="16921"/>
    <cellStyle name="Normal 2 4 2 6 3" xfId="7065"/>
    <cellStyle name="Normal 2 4 2 6 3 2" xfId="7066"/>
    <cellStyle name="Normal 2 4 2 6 3 2 2" xfId="16926"/>
    <cellStyle name="Normal 2 4 2 6 3 3" xfId="16925"/>
    <cellStyle name="Normal 2 4 2 6 4" xfId="7067"/>
    <cellStyle name="Normal 2 4 2 6 4 2" xfId="16927"/>
    <cellStyle name="Normal 2 4 2 6 5" xfId="16920"/>
    <cellStyle name="Normal 2 4 2 7" xfId="7068"/>
    <cellStyle name="Normal 2 4 2 7 2" xfId="7069"/>
    <cellStyle name="Normal 2 4 2 7 2 2" xfId="7070"/>
    <cellStyle name="Normal 2 4 2 7 2 2 2" xfId="16930"/>
    <cellStyle name="Normal 2 4 2 7 2 3" xfId="16929"/>
    <cellStyle name="Normal 2 4 2 7 3" xfId="7071"/>
    <cellStyle name="Normal 2 4 2 7 3 2" xfId="16931"/>
    <cellStyle name="Normal 2 4 2 7 4" xfId="16928"/>
    <cellStyle name="Normal 2 4 2 8" xfId="7072"/>
    <cellStyle name="Normal 2 4 2 8 2" xfId="7073"/>
    <cellStyle name="Normal 2 4 2 8 2 2" xfId="16933"/>
    <cellStyle name="Normal 2 4 2 8 3" xfId="16932"/>
    <cellStyle name="Normal 2 4 2 9" xfId="7074"/>
    <cellStyle name="Normal 2 4 2 9 2" xfId="7075"/>
    <cellStyle name="Normal 2 4 2 9 2 2" xfId="16935"/>
    <cellStyle name="Normal 2 4 2 9 3" xfId="16934"/>
    <cellStyle name="Normal 2 4 3" xfId="7076"/>
    <cellStyle name="Normal 2 4 3 2" xfId="7077"/>
    <cellStyle name="Normal 2 4 3 2 2" xfId="7078"/>
    <cellStyle name="Normal 2 4 3 3" xfId="7079"/>
    <cellStyle name="Normal 2 4 3 3 2" xfId="7080"/>
    <cellStyle name="Normal 2 4 3 3 2 2" xfId="7081"/>
    <cellStyle name="Normal 2 4 3 3 2 2 2" xfId="7082"/>
    <cellStyle name="Normal 2 4 3 3 2 2 2 2" xfId="16939"/>
    <cellStyle name="Normal 2 4 3 3 2 2 3" xfId="16938"/>
    <cellStyle name="Normal 2 4 3 3 2 3" xfId="7083"/>
    <cellStyle name="Normal 2 4 3 3 2 3 2" xfId="16940"/>
    <cellStyle name="Normal 2 4 3 3 2 4" xfId="16937"/>
    <cellStyle name="Normal 2 4 3 3 3" xfId="7084"/>
    <cellStyle name="Normal 2 4 3 3 3 2" xfId="7085"/>
    <cellStyle name="Normal 2 4 3 3 3 2 2" xfId="16942"/>
    <cellStyle name="Normal 2 4 3 3 3 3" xfId="16941"/>
    <cellStyle name="Normal 2 4 3 3 4" xfId="7086"/>
    <cellStyle name="Normal 2 4 3 3 4 2" xfId="16943"/>
    <cellStyle name="Normal 2 4 3 3 5" xfId="16936"/>
    <cellStyle name="Normal 2 4 3 4" xfId="7087"/>
    <cellStyle name="Normal 2 4 3 4 2" xfId="7088"/>
    <cellStyle name="Normal 2 4 3 4 2 2" xfId="7089"/>
    <cellStyle name="Normal 2 4 3 4 2 2 2" xfId="7090"/>
    <cellStyle name="Normal 2 4 3 4 2 2 2 2" xfId="16947"/>
    <cellStyle name="Normal 2 4 3 4 2 2 3" xfId="16946"/>
    <cellStyle name="Normal 2 4 3 4 2 3" xfId="7091"/>
    <cellStyle name="Normal 2 4 3 4 2 3 2" xfId="16948"/>
    <cellStyle name="Normal 2 4 3 4 2 4" xfId="16945"/>
    <cellStyle name="Normal 2 4 3 4 3" xfId="7092"/>
    <cellStyle name="Normal 2 4 3 4 3 2" xfId="7093"/>
    <cellStyle name="Normal 2 4 3 4 3 2 2" xfId="16950"/>
    <cellStyle name="Normal 2 4 3 4 3 3" xfId="16949"/>
    <cellStyle name="Normal 2 4 3 4 4" xfId="7094"/>
    <cellStyle name="Normal 2 4 3 4 4 2" xfId="16951"/>
    <cellStyle name="Normal 2 4 3 4 5" xfId="16944"/>
    <cellStyle name="Normal 2 4 3 5" xfId="7095"/>
    <cellStyle name="Normal 2 4 3 5 2" xfId="7096"/>
    <cellStyle name="Normal 2 4 3 5 2 2" xfId="7097"/>
    <cellStyle name="Normal 2 4 3 5 2 2 2" xfId="7098"/>
    <cellStyle name="Normal 2 4 3 5 2 2 2 2" xfId="16955"/>
    <cellStyle name="Normal 2 4 3 5 2 2 3" xfId="16954"/>
    <cellStyle name="Normal 2 4 3 5 2 3" xfId="7099"/>
    <cellStyle name="Normal 2 4 3 5 2 3 2" xfId="16956"/>
    <cellStyle name="Normal 2 4 3 5 2 4" xfId="16953"/>
    <cellStyle name="Normal 2 4 3 5 3" xfId="7100"/>
    <cellStyle name="Normal 2 4 3 5 3 2" xfId="7101"/>
    <cellStyle name="Normal 2 4 3 5 3 2 2" xfId="16958"/>
    <cellStyle name="Normal 2 4 3 5 3 3" xfId="16957"/>
    <cellStyle name="Normal 2 4 3 5 4" xfId="7102"/>
    <cellStyle name="Normal 2 4 3 5 4 2" xfId="16959"/>
    <cellStyle name="Normal 2 4 3 5 5" xfId="16952"/>
    <cellStyle name="Normal 2 4 3 6" xfId="7103"/>
    <cellStyle name="Normal 2 4 3 6 2" xfId="7104"/>
    <cellStyle name="Normal 2 4 3 6 2 2" xfId="7105"/>
    <cellStyle name="Normal 2 4 3 6 2 2 2" xfId="16962"/>
    <cellStyle name="Normal 2 4 3 6 2 3" xfId="16961"/>
    <cellStyle name="Normal 2 4 3 6 3" xfId="7106"/>
    <cellStyle name="Normal 2 4 3 6 3 2" xfId="16963"/>
    <cellStyle name="Normal 2 4 3 6 4" xfId="16960"/>
    <cellStyle name="Normal 2 4 3 7" xfId="7107"/>
    <cellStyle name="Normal 2 4 3 7 2" xfId="7108"/>
    <cellStyle name="Normal 2 4 3 7 2 2" xfId="16965"/>
    <cellStyle name="Normal 2 4 3 7 3" xfId="16964"/>
    <cellStyle name="Normal 2 4 3 8" xfId="7109"/>
    <cellStyle name="Normal 2 4 3 8 2" xfId="7110"/>
    <cellStyle name="Normal 2 4 3 8 2 2" xfId="16967"/>
    <cellStyle name="Normal 2 4 3 8 3" xfId="16966"/>
    <cellStyle name="Normal 2 4 4" xfId="7111"/>
    <cellStyle name="Normal 2 4 4 2" xfId="7112"/>
    <cellStyle name="Normal 2 4 4 2 2" xfId="7113"/>
    <cellStyle name="Normal 2 4 4 2 2 2" xfId="7114"/>
    <cellStyle name="Normal 2 4 4 2 2 2 2" xfId="7115"/>
    <cellStyle name="Normal 2 4 4 2 2 2 2 2" xfId="16972"/>
    <cellStyle name="Normal 2 4 4 2 2 2 3" xfId="16971"/>
    <cellStyle name="Normal 2 4 4 2 2 3" xfId="7116"/>
    <cellStyle name="Normal 2 4 4 2 2 3 2" xfId="16973"/>
    <cellStyle name="Normal 2 4 4 2 2 4" xfId="16970"/>
    <cellStyle name="Normal 2 4 4 2 3" xfId="7117"/>
    <cellStyle name="Normal 2 4 4 2 3 2" xfId="7118"/>
    <cellStyle name="Normal 2 4 4 2 3 2 2" xfId="16975"/>
    <cellStyle name="Normal 2 4 4 2 3 3" xfId="16974"/>
    <cellStyle name="Normal 2 4 4 2 4" xfId="7119"/>
    <cellStyle name="Normal 2 4 4 2 4 2" xfId="16976"/>
    <cellStyle name="Normal 2 4 4 2 5" xfId="16969"/>
    <cellStyle name="Normal 2 4 4 3" xfId="7120"/>
    <cellStyle name="Normal 2 4 4 3 2" xfId="7121"/>
    <cellStyle name="Normal 2 4 4 3 2 2" xfId="7122"/>
    <cellStyle name="Normal 2 4 4 3 2 2 2" xfId="7123"/>
    <cellStyle name="Normal 2 4 4 3 2 2 2 2" xfId="16980"/>
    <cellStyle name="Normal 2 4 4 3 2 2 3" xfId="16979"/>
    <cellStyle name="Normal 2 4 4 3 2 3" xfId="7124"/>
    <cellStyle name="Normal 2 4 4 3 2 3 2" xfId="16981"/>
    <cellStyle name="Normal 2 4 4 3 2 4" xfId="16978"/>
    <cellStyle name="Normal 2 4 4 3 3" xfId="7125"/>
    <cellStyle name="Normal 2 4 4 3 3 2" xfId="7126"/>
    <cellStyle name="Normal 2 4 4 3 3 2 2" xfId="16983"/>
    <cellStyle name="Normal 2 4 4 3 3 3" xfId="16982"/>
    <cellStyle name="Normal 2 4 4 3 4" xfId="7127"/>
    <cellStyle name="Normal 2 4 4 3 4 2" xfId="16984"/>
    <cellStyle name="Normal 2 4 4 3 5" xfId="16977"/>
    <cellStyle name="Normal 2 4 4 4" xfId="7128"/>
    <cellStyle name="Normal 2 4 4 4 2" xfId="7129"/>
    <cellStyle name="Normal 2 4 4 4 2 2" xfId="7130"/>
    <cellStyle name="Normal 2 4 4 4 2 2 2" xfId="7131"/>
    <cellStyle name="Normal 2 4 4 4 2 2 2 2" xfId="16988"/>
    <cellStyle name="Normal 2 4 4 4 2 2 3" xfId="16987"/>
    <cellStyle name="Normal 2 4 4 4 2 3" xfId="7132"/>
    <cellStyle name="Normal 2 4 4 4 2 3 2" xfId="16989"/>
    <cellStyle name="Normal 2 4 4 4 2 4" xfId="16986"/>
    <cellStyle name="Normal 2 4 4 4 3" xfId="7133"/>
    <cellStyle name="Normal 2 4 4 4 3 2" xfId="7134"/>
    <cellStyle name="Normal 2 4 4 4 3 2 2" xfId="16991"/>
    <cellStyle name="Normal 2 4 4 4 3 3" xfId="16990"/>
    <cellStyle name="Normal 2 4 4 4 4" xfId="7135"/>
    <cellStyle name="Normal 2 4 4 4 4 2" xfId="16992"/>
    <cellStyle name="Normal 2 4 4 4 5" xfId="16985"/>
    <cellStyle name="Normal 2 4 4 5" xfId="7136"/>
    <cellStyle name="Normal 2 4 4 5 2" xfId="7137"/>
    <cellStyle name="Normal 2 4 4 5 2 2" xfId="7138"/>
    <cellStyle name="Normal 2 4 4 5 2 2 2" xfId="16995"/>
    <cellStyle name="Normal 2 4 4 5 2 3" xfId="16994"/>
    <cellStyle name="Normal 2 4 4 5 3" xfId="7139"/>
    <cellStyle name="Normal 2 4 4 5 3 2" xfId="16996"/>
    <cellStyle name="Normal 2 4 4 5 4" xfId="16993"/>
    <cellStyle name="Normal 2 4 4 6" xfId="7140"/>
    <cellStyle name="Normal 2 4 4 6 2" xfId="7141"/>
    <cellStyle name="Normal 2 4 4 6 2 2" xfId="16998"/>
    <cellStyle name="Normal 2 4 4 6 3" xfId="16997"/>
    <cellStyle name="Normal 2 4 4 7" xfId="7142"/>
    <cellStyle name="Normal 2 4 4 7 2" xfId="7143"/>
    <cellStyle name="Normal 2 4 4 7 2 2" xfId="17000"/>
    <cellStyle name="Normal 2 4 4 7 3" xfId="16999"/>
    <cellStyle name="Normal 2 4 4 8" xfId="7144"/>
    <cellStyle name="Normal 2 4 4 8 2" xfId="17001"/>
    <cellStyle name="Normal 2 4 4 9" xfId="16968"/>
    <cellStyle name="Normal 2 4 5" xfId="7145"/>
    <cellStyle name="Normal 2 4 5 2" xfId="7146"/>
    <cellStyle name="Normal 2 4 5 3" xfId="7147"/>
    <cellStyle name="Normal 2 4 5 3 2" xfId="17002"/>
    <cellStyle name="Normal 2 4 6" xfId="7148"/>
    <cellStyle name="Normal 2 4 6 2" xfId="7149"/>
    <cellStyle name="Normal 2 4 6 2 2" xfId="7150"/>
    <cellStyle name="Normal 2 4 6 2 2 2" xfId="7151"/>
    <cellStyle name="Normal 2 4 6 2 2 2 2" xfId="7152"/>
    <cellStyle name="Normal 2 4 6 2 2 2 2 2" xfId="17007"/>
    <cellStyle name="Normal 2 4 6 2 2 2 3" xfId="17006"/>
    <cellStyle name="Normal 2 4 6 2 2 3" xfId="7153"/>
    <cellStyle name="Normal 2 4 6 2 2 3 2" xfId="17008"/>
    <cellStyle name="Normal 2 4 6 2 2 4" xfId="17005"/>
    <cellStyle name="Normal 2 4 6 2 3" xfId="7154"/>
    <cellStyle name="Normal 2 4 6 2 3 2" xfId="7155"/>
    <cellStyle name="Normal 2 4 6 2 3 2 2" xfId="17010"/>
    <cellStyle name="Normal 2 4 6 2 3 3" xfId="17009"/>
    <cellStyle name="Normal 2 4 6 2 4" xfId="7156"/>
    <cellStyle name="Normal 2 4 6 2 4 2" xfId="17011"/>
    <cellStyle name="Normal 2 4 6 2 5" xfId="17004"/>
    <cellStyle name="Normal 2 4 6 3" xfId="7157"/>
    <cellStyle name="Normal 2 4 6 3 2" xfId="7158"/>
    <cellStyle name="Normal 2 4 6 3 2 2" xfId="7159"/>
    <cellStyle name="Normal 2 4 6 3 2 2 2" xfId="7160"/>
    <cellStyle name="Normal 2 4 6 3 2 2 2 2" xfId="17015"/>
    <cellStyle name="Normal 2 4 6 3 2 2 3" xfId="17014"/>
    <cellStyle name="Normal 2 4 6 3 2 3" xfId="7161"/>
    <cellStyle name="Normal 2 4 6 3 2 3 2" xfId="17016"/>
    <cellStyle name="Normal 2 4 6 3 2 4" xfId="17013"/>
    <cellStyle name="Normal 2 4 6 3 3" xfId="7162"/>
    <cellStyle name="Normal 2 4 6 3 3 2" xfId="7163"/>
    <cellStyle name="Normal 2 4 6 3 3 2 2" xfId="17018"/>
    <cellStyle name="Normal 2 4 6 3 3 3" xfId="17017"/>
    <cellStyle name="Normal 2 4 6 3 4" xfId="7164"/>
    <cellStyle name="Normal 2 4 6 3 4 2" xfId="17019"/>
    <cellStyle name="Normal 2 4 6 3 5" xfId="17012"/>
    <cellStyle name="Normal 2 4 6 4" xfId="7165"/>
    <cellStyle name="Normal 2 4 6 4 2" xfId="7166"/>
    <cellStyle name="Normal 2 4 6 4 2 2" xfId="7167"/>
    <cellStyle name="Normal 2 4 6 4 2 2 2" xfId="17022"/>
    <cellStyle name="Normal 2 4 6 4 2 3" xfId="17021"/>
    <cellStyle name="Normal 2 4 6 4 3" xfId="7168"/>
    <cellStyle name="Normal 2 4 6 4 3 2" xfId="17023"/>
    <cellStyle name="Normal 2 4 6 4 4" xfId="17020"/>
    <cellStyle name="Normal 2 4 6 5" xfId="7169"/>
    <cellStyle name="Normal 2 4 6 5 2" xfId="7170"/>
    <cellStyle name="Normal 2 4 6 5 2 2" xfId="17025"/>
    <cellStyle name="Normal 2 4 6 5 3" xfId="17024"/>
    <cellStyle name="Normal 2 4 6 6" xfId="7171"/>
    <cellStyle name="Normal 2 4 6 6 2" xfId="7172"/>
    <cellStyle name="Normal 2 4 6 6 2 2" xfId="17027"/>
    <cellStyle name="Normal 2 4 6 6 3" xfId="17026"/>
    <cellStyle name="Normal 2 4 6 7" xfId="7173"/>
    <cellStyle name="Normal 2 4 6 7 2" xfId="17028"/>
    <cellStyle name="Normal 2 4 6 8" xfId="17003"/>
    <cellStyle name="Normal 2 4 7" xfId="7174"/>
    <cellStyle name="Normal 2 4 7 2" xfId="7175"/>
    <cellStyle name="Normal 2 4 7 2 2" xfId="7176"/>
    <cellStyle name="Normal 2 4 7 2 2 2" xfId="7177"/>
    <cellStyle name="Normal 2 4 7 2 2 2 2" xfId="17032"/>
    <cellStyle name="Normal 2 4 7 2 2 3" xfId="17031"/>
    <cellStyle name="Normal 2 4 7 2 3" xfId="7178"/>
    <cellStyle name="Normal 2 4 7 2 3 2" xfId="17033"/>
    <cellStyle name="Normal 2 4 7 2 4" xfId="17030"/>
    <cellStyle name="Normal 2 4 7 3" xfId="7179"/>
    <cellStyle name="Normal 2 4 7 3 2" xfId="7180"/>
    <cellStyle name="Normal 2 4 7 3 2 2" xfId="17035"/>
    <cellStyle name="Normal 2 4 7 3 3" xfId="17034"/>
    <cellStyle name="Normal 2 4 7 4" xfId="7181"/>
    <cellStyle name="Normal 2 4 7 4 2" xfId="17036"/>
    <cellStyle name="Normal 2 4 7 5" xfId="17029"/>
    <cellStyle name="Normal 2 4 8" xfId="7182"/>
    <cellStyle name="Normal 2 4 8 2" xfId="7183"/>
    <cellStyle name="Normal 2 4 8 2 2" xfId="7184"/>
    <cellStyle name="Normal 2 4 8 2 2 2" xfId="7185"/>
    <cellStyle name="Normal 2 4 8 2 2 2 2" xfId="17040"/>
    <cellStyle name="Normal 2 4 8 2 2 3" xfId="17039"/>
    <cellStyle name="Normal 2 4 8 2 3" xfId="7186"/>
    <cellStyle name="Normal 2 4 8 2 3 2" xfId="17041"/>
    <cellStyle name="Normal 2 4 8 2 4" xfId="17038"/>
    <cellStyle name="Normal 2 4 8 3" xfId="7187"/>
    <cellStyle name="Normal 2 4 8 3 2" xfId="7188"/>
    <cellStyle name="Normal 2 4 8 3 2 2" xfId="17043"/>
    <cellStyle name="Normal 2 4 8 3 3" xfId="17042"/>
    <cellStyle name="Normal 2 4 8 4" xfId="7189"/>
    <cellStyle name="Normal 2 4 8 4 2" xfId="17044"/>
    <cellStyle name="Normal 2 4 8 5" xfId="17037"/>
    <cellStyle name="Normal 2 4 9" xfId="7190"/>
    <cellStyle name="Normal 2 4 9 2" xfId="7191"/>
    <cellStyle name="Normal 2 4 9 2 2" xfId="7192"/>
    <cellStyle name="Normal 2 4 9 2 2 2" xfId="7193"/>
    <cellStyle name="Normal 2 4 9 2 2 2 2" xfId="17048"/>
    <cellStyle name="Normal 2 4 9 2 2 3" xfId="17047"/>
    <cellStyle name="Normal 2 4 9 2 3" xfId="7194"/>
    <cellStyle name="Normal 2 4 9 2 3 2" xfId="17049"/>
    <cellStyle name="Normal 2 4 9 2 4" xfId="17046"/>
    <cellStyle name="Normal 2 4 9 3" xfId="7195"/>
    <cellStyle name="Normal 2 4 9 3 2" xfId="7196"/>
    <cellStyle name="Normal 2 4 9 3 2 2" xfId="17051"/>
    <cellStyle name="Normal 2 4 9 3 3" xfId="17050"/>
    <cellStyle name="Normal 2 4 9 4" xfId="7197"/>
    <cellStyle name="Normal 2 4 9 4 2" xfId="17052"/>
    <cellStyle name="Normal 2 4 9 5" xfId="17045"/>
    <cellStyle name="Normal 2 5" xfId="119"/>
    <cellStyle name="Normal 2 5 2" xfId="7198"/>
    <cellStyle name="Normal 2 5 2 2" xfId="7199"/>
    <cellStyle name="Normal 2 5 2 3" xfId="17053"/>
    <cellStyle name="Normal 2 5 3" xfId="7200"/>
    <cellStyle name="Normal 2 5 3 2" xfId="7201"/>
    <cellStyle name="Normal 2 5 3 2 2" xfId="7202"/>
    <cellStyle name="Normal 2 5 3 2 2 2" xfId="7203"/>
    <cellStyle name="Normal 2 5 3 2 2 2 2" xfId="7204"/>
    <cellStyle name="Normal 2 5 3 2 2 2 2 2" xfId="17058"/>
    <cellStyle name="Normal 2 5 3 2 2 2 3" xfId="17057"/>
    <cellStyle name="Normal 2 5 3 2 2 3" xfId="7205"/>
    <cellStyle name="Normal 2 5 3 2 2 3 2" xfId="17059"/>
    <cellStyle name="Normal 2 5 3 2 2 4" xfId="17056"/>
    <cellStyle name="Normal 2 5 3 2 3" xfId="7206"/>
    <cellStyle name="Normal 2 5 3 2 3 2" xfId="7207"/>
    <cellStyle name="Normal 2 5 3 2 3 2 2" xfId="17061"/>
    <cellStyle name="Normal 2 5 3 2 3 3" xfId="17060"/>
    <cellStyle name="Normal 2 5 3 2 4" xfId="7208"/>
    <cellStyle name="Normal 2 5 3 2 4 2" xfId="17062"/>
    <cellStyle name="Normal 2 5 3 2 5" xfId="17055"/>
    <cellStyle name="Normal 2 5 3 3" xfId="7209"/>
    <cellStyle name="Normal 2 5 3 3 2" xfId="7210"/>
    <cellStyle name="Normal 2 5 3 3 2 2" xfId="7211"/>
    <cellStyle name="Normal 2 5 3 3 2 2 2" xfId="7212"/>
    <cellStyle name="Normal 2 5 3 3 2 2 2 2" xfId="17066"/>
    <cellStyle name="Normal 2 5 3 3 2 2 3" xfId="17065"/>
    <cellStyle name="Normal 2 5 3 3 2 3" xfId="7213"/>
    <cellStyle name="Normal 2 5 3 3 2 3 2" xfId="17067"/>
    <cellStyle name="Normal 2 5 3 3 2 4" xfId="17064"/>
    <cellStyle name="Normal 2 5 3 3 3" xfId="7214"/>
    <cellStyle name="Normal 2 5 3 3 3 2" xfId="7215"/>
    <cellStyle name="Normal 2 5 3 3 3 2 2" xfId="17069"/>
    <cellStyle name="Normal 2 5 3 3 3 3" xfId="17068"/>
    <cellStyle name="Normal 2 5 3 3 4" xfId="7216"/>
    <cellStyle name="Normal 2 5 3 3 4 2" xfId="17070"/>
    <cellStyle name="Normal 2 5 3 3 5" xfId="17063"/>
    <cellStyle name="Normal 2 5 3 4" xfId="7217"/>
    <cellStyle name="Normal 2 5 3 4 2" xfId="7218"/>
    <cellStyle name="Normal 2 5 3 4 2 2" xfId="7219"/>
    <cellStyle name="Normal 2 5 3 4 2 2 2" xfId="7220"/>
    <cellStyle name="Normal 2 5 3 4 2 2 2 2" xfId="17074"/>
    <cellStyle name="Normal 2 5 3 4 2 2 3" xfId="17073"/>
    <cellStyle name="Normal 2 5 3 4 2 3" xfId="7221"/>
    <cellStyle name="Normal 2 5 3 4 2 3 2" xfId="17075"/>
    <cellStyle name="Normal 2 5 3 4 2 4" xfId="17072"/>
    <cellStyle name="Normal 2 5 3 4 3" xfId="7222"/>
    <cellStyle name="Normal 2 5 3 4 3 2" xfId="7223"/>
    <cellStyle name="Normal 2 5 3 4 3 2 2" xfId="17077"/>
    <cellStyle name="Normal 2 5 3 4 3 3" xfId="17076"/>
    <cellStyle name="Normal 2 5 3 4 4" xfId="7224"/>
    <cellStyle name="Normal 2 5 3 4 4 2" xfId="17078"/>
    <cellStyle name="Normal 2 5 3 4 5" xfId="17071"/>
    <cellStyle name="Normal 2 5 3 5" xfId="7225"/>
    <cellStyle name="Normal 2 5 3 5 2" xfId="7226"/>
    <cellStyle name="Normal 2 5 3 5 2 2" xfId="7227"/>
    <cellStyle name="Normal 2 5 3 5 2 2 2" xfId="17081"/>
    <cellStyle name="Normal 2 5 3 5 2 3" xfId="17080"/>
    <cellStyle name="Normal 2 5 3 5 3" xfId="7228"/>
    <cellStyle name="Normal 2 5 3 5 3 2" xfId="17082"/>
    <cellStyle name="Normal 2 5 3 5 4" xfId="17079"/>
    <cellStyle name="Normal 2 5 3 6" xfId="7229"/>
    <cellStyle name="Normal 2 5 3 6 2" xfId="7230"/>
    <cellStyle name="Normal 2 5 3 6 2 2" xfId="17084"/>
    <cellStyle name="Normal 2 5 3 6 3" xfId="17083"/>
    <cellStyle name="Normal 2 5 3 7" xfId="7231"/>
    <cellStyle name="Normal 2 5 3 7 2" xfId="7232"/>
    <cellStyle name="Normal 2 5 3 7 2 2" xfId="17086"/>
    <cellStyle name="Normal 2 5 3 7 3" xfId="17085"/>
    <cellStyle name="Normal 2 5 3 8" xfId="7233"/>
    <cellStyle name="Normal 2 5 3 8 2" xfId="17087"/>
    <cellStyle name="Normal 2 5 3 9" xfId="17054"/>
    <cellStyle name="Normal 2 5 4" xfId="7234"/>
    <cellStyle name="Normal 2 5 5" xfId="7235"/>
    <cellStyle name="Normal 2 5 5 2" xfId="17088"/>
    <cellStyle name="Normal 2 5 6" xfId="10785"/>
    <cellStyle name="Normal 2 6" xfId="7236"/>
    <cellStyle name="Normal 2 6 10" xfId="7237"/>
    <cellStyle name="Normal 2 6 10 2" xfId="7238"/>
    <cellStyle name="Normal 2 6 10 2 2" xfId="17091"/>
    <cellStyle name="Normal 2 6 10 3" xfId="17090"/>
    <cellStyle name="Normal 2 6 11" xfId="17089"/>
    <cellStyle name="Normal 2 6 12" xfId="10627"/>
    <cellStyle name="Normal 2 6 2" xfId="7239"/>
    <cellStyle name="Normal 2 6 2 2" xfId="7240"/>
    <cellStyle name="Normal 2 6 2 2 2" xfId="7241"/>
    <cellStyle name="Normal 2 6 2 2 2 2" xfId="7242"/>
    <cellStyle name="Normal 2 6 2 2 2 2 2" xfId="7243"/>
    <cellStyle name="Normal 2 6 2 2 2 2 2 2" xfId="17096"/>
    <cellStyle name="Normal 2 6 2 2 2 2 3" xfId="17095"/>
    <cellStyle name="Normal 2 6 2 2 2 3" xfId="7244"/>
    <cellStyle name="Normal 2 6 2 2 2 3 2" xfId="17097"/>
    <cellStyle name="Normal 2 6 2 2 2 4" xfId="17094"/>
    <cellStyle name="Normal 2 6 2 2 3" xfId="7245"/>
    <cellStyle name="Normal 2 6 2 2 3 2" xfId="7246"/>
    <cellStyle name="Normal 2 6 2 2 3 2 2" xfId="17099"/>
    <cellStyle name="Normal 2 6 2 2 3 3" xfId="17098"/>
    <cellStyle name="Normal 2 6 2 2 4" xfId="7247"/>
    <cellStyle name="Normal 2 6 2 2 4 2" xfId="17100"/>
    <cellStyle name="Normal 2 6 2 2 5" xfId="17093"/>
    <cellStyle name="Normal 2 6 2 3" xfId="7248"/>
    <cellStyle name="Normal 2 6 2 3 2" xfId="7249"/>
    <cellStyle name="Normal 2 6 2 3 2 2" xfId="7250"/>
    <cellStyle name="Normal 2 6 2 3 2 2 2" xfId="7251"/>
    <cellStyle name="Normal 2 6 2 3 2 2 2 2" xfId="17104"/>
    <cellStyle name="Normal 2 6 2 3 2 2 3" xfId="17103"/>
    <cellStyle name="Normal 2 6 2 3 2 3" xfId="7252"/>
    <cellStyle name="Normal 2 6 2 3 2 3 2" xfId="17105"/>
    <cellStyle name="Normal 2 6 2 3 2 4" xfId="17102"/>
    <cellStyle name="Normal 2 6 2 3 3" xfId="7253"/>
    <cellStyle name="Normal 2 6 2 3 3 2" xfId="7254"/>
    <cellStyle name="Normal 2 6 2 3 3 2 2" xfId="17107"/>
    <cellStyle name="Normal 2 6 2 3 3 3" xfId="17106"/>
    <cellStyle name="Normal 2 6 2 3 4" xfId="7255"/>
    <cellStyle name="Normal 2 6 2 3 4 2" xfId="17108"/>
    <cellStyle name="Normal 2 6 2 3 5" xfId="17101"/>
    <cellStyle name="Normal 2 6 2 4" xfId="7256"/>
    <cellStyle name="Normal 2 6 2 4 2" xfId="7257"/>
    <cellStyle name="Normal 2 6 2 4 2 2" xfId="7258"/>
    <cellStyle name="Normal 2 6 2 4 2 2 2" xfId="7259"/>
    <cellStyle name="Normal 2 6 2 4 2 2 2 2" xfId="17112"/>
    <cellStyle name="Normal 2 6 2 4 2 2 3" xfId="17111"/>
    <cellStyle name="Normal 2 6 2 4 2 3" xfId="7260"/>
    <cellStyle name="Normal 2 6 2 4 2 3 2" xfId="17113"/>
    <cellStyle name="Normal 2 6 2 4 2 4" xfId="17110"/>
    <cellStyle name="Normal 2 6 2 4 3" xfId="7261"/>
    <cellStyle name="Normal 2 6 2 4 3 2" xfId="7262"/>
    <cellStyle name="Normal 2 6 2 4 3 2 2" xfId="17115"/>
    <cellStyle name="Normal 2 6 2 4 3 3" xfId="17114"/>
    <cellStyle name="Normal 2 6 2 4 4" xfId="7263"/>
    <cellStyle name="Normal 2 6 2 4 4 2" xfId="17116"/>
    <cellStyle name="Normal 2 6 2 4 5" xfId="17109"/>
    <cellStyle name="Normal 2 6 2 5" xfId="7264"/>
    <cellStyle name="Normal 2 6 2 5 2" xfId="7265"/>
    <cellStyle name="Normal 2 6 2 5 2 2" xfId="7266"/>
    <cellStyle name="Normal 2 6 2 5 2 2 2" xfId="17119"/>
    <cellStyle name="Normal 2 6 2 5 2 3" xfId="17118"/>
    <cellStyle name="Normal 2 6 2 5 3" xfId="7267"/>
    <cellStyle name="Normal 2 6 2 5 3 2" xfId="17120"/>
    <cellStyle name="Normal 2 6 2 5 4" xfId="17117"/>
    <cellStyle name="Normal 2 6 2 6" xfId="7268"/>
    <cellStyle name="Normal 2 6 2 6 2" xfId="7269"/>
    <cellStyle name="Normal 2 6 2 6 2 2" xfId="17122"/>
    <cellStyle name="Normal 2 6 2 6 3" xfId="17121"/>
    <cellStyle name="Normal 2 6 2 7" xfId="7270"/>
    <cellStyle name="Normal 2 6 2 7 2" xfId="7271"/>
    <cellStyle name="Normal 2 6 2 7 2 2" xfId="17124"/>
    <cellStyle name="Normal 2 6 2 7 3" xfId="17123"/>
    <cellStyle name="Normal 2 6 2 8" xfId="7272"/>
    <cellStyle name="Normal 2 6 2 8 2" xfId="17125"/>
    <cellStyle name="Normal 2 6 2 9" xfId="17092"/>
    <cellStyle name="Normal 2 6 3" xfId="7273"/>
    <cellStyle name="Normal 2 6 4" xfId="7274"/>
    <cellStyle name="Normal 2 6 4 2" xfId="7275"/>
    <cellStyle name="Normal 2 6 5" xfId="7276"/>
    <cellStyle name="Normal 2 6 5 2" xfId="7277"/>
    <cellStyle name="Normal 2 6 5 2 2" xfId="7278"/>
    <cellStyle name="Normal 2 6 5 2 2 2" xfId="7279"/>
    <cellStyle name="Normal 2 6 5 2 2 2 2" xfId="17129"/>
    <cellStyle name="Normal 2 6 5 2 2 3" xfId="17128"/>
    <cellStyle name="Normal 2 6 5 2 3" xfId="7280"/>
    <cellStyle name="Normal 2 6 5 2 3 2" xfId="17130"/>
    <cellStyle name="Normal 2 6 5 2 4" xfId="17127"/>
    <cellStyle name="Normal 2 6 5 3" xfId="7281"/>
    <cellStyle name="Normal 2 6 5 3 2" xfId="7282"/>
    <cellStyle name="Normal 2 6 5 3 2 2" xfId="17132"/>
    <cellStyle name="Normal 2 6 5 3 3" xfId="17131"/>
    <cellStyle name="Normal 2 6 5 4" xfId="7283"/>
    <cellStyle name="Normal 2 6 5 4 2" xfId="17133"/>
    <cellStyle name="Normal 2 6 5 5" xfId="17126"/>
    <cellStyle name="Normal 2 6 6" xfId="7284"/>
    <cellStyle name="Normal 2 6 6 2" xfId="7285"/>
    <cellStyle name="Normal 2 6 6 2 2" xfId="7286"/>
    <cellStyle name="Normal 2 6 6 2 2 2" xfId="7287"/>
    <cellStyle name="Normal 2 6 6 2 2 2 2" xfId="17137"/>
    <cellStyle name="Normal 2 6 6 2 2 3" xfId="17136"/>
    <cellStyle name="Normal 2 6 6 2 3" xfId="7288"/>
    <cellStyle name="Normal 2 6 6 2 3 2" xfId="17138"/>
    <cellStyle name="Normal 2 6 6 2 4" xfId="17135"/>
    <cellStyle name="Normal 2 6 6 3" xfId="7289"/>
    <cellStyle name="Normal 2 6 6 3 2" xfId="7290"/>
    <cellStyle name="Normal 2 6 6 3 2 2" xfId="17140"/>
    <cellStyle name="Normal 2 6 6 3 3" xfId="17139"/>
    <cellStyle name="Normal 2 6 6 4" xfId="7291"/>
    <cellStyle name="Normal 2 6 6 4 2" xfId="17141"/>
    <cellStyle name="Normal 2 6 6 5" xfId="17134"/>
    <cellStyle name="Normal 2 6 7" xfId="7292"/>
    <cellStyle name="Normal 2 6 7 2" xfId="7293"/>
    <cellStyle name="Normal 2 6 7 2 2" xfId="7294"/>
    <cellStyle name="Normal 2 6 7 2 2 2" xfId="7295"/>
    <cellStyle name="Normal 2 6 7 2 2 2 2" xfId="17145"/>
    <cellStyle name="Normal 2 6 7 2 2 3" xfId="17144"/>
    <cellStyle name="Normal 2 6 7 2 3" xfId="7296"/>
    <cellStyle name="Normal 2 6 7 2 3 2" xfId="17146"/>
    <cellStyle name="Normal 2 6 7 2 4" xfId="17143"/>
    <cellStyle name="Normal 2 6 7 3" xfId="7297"/>
    <cellStyle name="Normal 2 6 7 3 2" xfId="7298"/>
    <cellStyle name="Normal 2 6 7 3 2 2" xfId="17148"/>
    <cellStyle name="Normal 2 6 7 3 3" xfId="17147"/>
    <cellStyle name="Normal 2 6 7 4" xfId="7299"/>
    <cellStyle name="Normal 2 6 7 4 2" xfId="17149"/>
    <cellStyle name="Normal 2 6 7 5" xfId="17142"/>
    <cellStyle name="Normal 2 6 8" xfId="7300"/>
    <cellStyle name="Normal 2 6 8 2" xfId="7301"/>
    <cellStyle name="Normal 2 6 8 2 2" xfId="7302"/>
    <cellStyle name="Normal 2 6 8 2 2 2" xfId="17152"/>
    <cellStyle name="Normal 2 6 8 2 3" xfId="17151"/>
    <cellStyle name="Normal 2 6 8 3" xfId="7303"/>
    <cellStyle name="Normal 2 6 8 3 2" xfId="17153"/>
    <cellStyle name="Normal 2 6 8 4" xfId="17150"/>
    <cellStyle name="Normal 2 6 9" xfId="7304"/>
    <cellStyle name="Normal 2 6 9 2" xfId="7305"/>
    <cellStyle name="Normal 2 6 9 2 2" xfId="17155"/>
    <cellStyle name="Normal 2 6 9 3" xfId="17154"/>
    <cellStyle name="Normal 2 7" xfId="7306"/>
    <cellStyle name="Normal 2 7 10" xfId="17156"/>
    <cellStyle name="Normal 2 7 11" xfId="10718"/>
    <cellStyle name="Normal 2 7 2" xfId="7307"/>
    <cellStyle name="Normal 2 7 3" xfId="7308"/>
    <cellStyle name="Normal 2 7 3 2" xfId="7309"/>
    <cellStyle name="Normal 2 7 3 2 2" xfId="7310"/>
    <cellStyle name="Normal 2 7 3 2 2 2" xfId="7311"/>
    <cellStyle name="Normal 2 7 3 2 2 2 2" xfId="17160"/>
    <cellStyle name="Normal 2 7 3 2 2 3" xfId="17159"/>
    <cellStyle name="Normal 2 7 3 2 3" xfId="7312"/>
    <cellStyle name="Normal 2 7 3 2 3 2" xfId="17161"/>
    <cellStyle name="Normal 2 7 3 2 4" xfId="17158"/>
    <cellStyle name="Normal 2 7 3 3" xfId="7313"/>
    <cellStyle name="Normal 2 7 3 3 2" xfId="7314"/>
    <cellStyle name="Normal 2 7 3 3 2 2" xfId="17163"/>
    <cellStyle name="Normal 2 7 3 3 3" xfId="17162"/>
    <cellStyle name="Normal 2 7 3 4" xfId="7315"/>
    <cellStyle name="Normal 2 7 3 4 2" xfId="17164"/>
    <cellStyle name="Normal 2 7 3 5" xfId="17157"/>
    <cellStyle name="Normal 2 7 4" xfId="7316"/>
    <cellStyle name="Normal 2 7 4 2" xfId="7317"/>
    <cellStyle name="Normal 2 7 4 2 2" xfId="7318"/>
    <cellStyle name="Normal 2 7 4 2 2 2" xfId="7319"/>
    <cellStyle name="Normal 2 7 4 2 2 2 2" xfId="17168"/>
    <cellStyle name="Normal 2 7 4 2 2 3" xfId="17167"/>
    <cellStyle name="Normal 2 7 4 2 3" xfId="7320"/>
    <cellStyle name="Normal 2 7 4 2 3 2" xfId="17169"/>
    <cellStyle name="Normal 2 7 4 2 4" xfId="17166"/>
    <cellStyle name="Normal 2 7 4 3" xfId="7321"/>
    <cellStyle name="Normal 2 7 4 3 2" xfId="7322"/>
    <cellStyle name="Normal 2 7 4 3 2 2" xfId="17171"/>
    <cellStyle name="Normal 2 7 4 3 3" xfId="17170"/>
    <cellStyle name="Normal 2 7 4 4" xfId="7323"/>
    <cellStyle name="Normal 2 7 4 4 2" xfId="17172"/>
    <cellStyle name="Normal 2 7 4 5" xfId="17165"/>
    <cellStyle name="Normal 2 7 5" xfId="7324"/>
    <cellStyle name="Normal 2 7 5 2" xfId="7325"/>
    <cellStyle name="Normal 2 7 5 2 2" xfId="7326"/>
    <cellStyle name="Normal 2 7 5 2 2 2" xfId="7327"/>
    <cellStyle name="Normal 2 7 5 2 2 2 2" xfId="17176"/>
    <cellStyle name="Normal 2 7 5 2 2 3" xfId="17175"/>
    <cellStyle name="Normal 2 7 5 2 3" xfId="7328"/>
    <cellStyle name="Normal 2 7 5 2 3 2" xfId="17177"/>
    <cellStyle name="Normal 2 7 5 2 4" xfId="17174"/>
    <cellStyle name="Normal 2 7 5 3" xfId="7329"/>
    <cellStyle name="Normal 2 7 5 3 2" xfId="7330"/>
    <cellStyle name="Normal 2 7 5 3 2 2" xfId="17179"/>
    <cellStyle name="Normal 2 7 5 3 3" xfId="17178"/>
    <cellStyle name="Normal 2 7 5 4" xfId="7331"/>
    <cellStyle name="Normal 2 7 5 4 2" xfId="17180"/>
    <cellStyle name="Normal 2 7 5 5" xfId="17173"/>
    <cellStyle name="Normal 2 7 6" xfId="7332"/>
    <cellStyle name="Normal 2 7 6 2" xfId="7333"/>
    <cellStyle name="Normal 2 7 6 2 2" xfId="7334"/>
    <cellStyle name="Normal 2 7 6 2 2 2" xfId="17183"/>
    <cellStyle name="Normal 2 7 6 2 3" xfId="17182"/>
    <cellStyle name="Normal 2 7 6 3" xfId="7335"/>
    <cellStyle name="Normal 2 7 6 3 2" xfId="17184"/>
    <cellStyle name="Normal 2 7 6 4" xfId="17181"/>
    <cellStyle name="Normal 2 7 7" xfId="7336"/>
    <cellStyle name="Normal 2 7 7 2" xfId="7337"/>
    <cellStyle name="Normal 2 7 7 2 2" xfId="17186"/>
    <cellStyle name="Normal 2 7 7 3" xfId="17185"/>
    <cellStyle name="Normal 2 7 8" xfId="7338"/>
    <cellStyle name="Normal 2 7 8 2" xfId="7339"/>
    <cellStyle name="Normal 2 7 8 2 2" xfId="17188"/>
    <cellStyle name="Normal 2 7 8 3" xfId="17187"/>
    <cellStyle name="Normal 2 7 9" xfId="7340"/>
    <cellStyle name="Normal 2 7 9 2" xfId="17189"/>
    <cellStyle name="Normal 2 8" xfId="7341"/>
    <cellStyle name="Normal 2 8 10" xfId="17190"/>
    <cellStyle name="Normal 2 8 2" xfId="7342"/>
    <cellStyle name="Normal 2 8 3" xfId="7343"/>
    <cellStyle name="Normal 2 8 3 2" xfId="7344"/>
    <cellStyle name="Normal 2 8 3 2 2" xfId="7345"/>
    <cellStyle name="Normal 2 8 3 2 2 2" xfId="7346"/>
    <cellStyle name="Normal 2 8 3 2 2 2 2" xfId="17194"/>
    <cellStyle name="Normal 2 8 3 2 2 3" xfId="17193"/>
    <cellStyle name="Normal 2 8 3 2 3" xfId="7347"/>
    <cellStyle name="Normal 2 8 3 2 3 2" xfId="17195"/>
    <cellStyle name="Normal 2 8 3 2 4" xfId="17192"/>
    <cellStyle name="Normal 2 8 3 3" xfId="7348"/>
    <cellStyle name="Normal 2 8 3 3 2" xfId="7349"/>
    <cellStyle name="Normal 2 8 3 3 2 2" xfId="17197"/>
    <cellStyle name="Normal 2 8 3 3 3" xfId="17196"/>
    <cellStyle name="Normal 2 8 3 4" xfId="7350"/>
    <cellStyle name="Normal 2 8 3 4 2" xfId="17198"/>
    <cellStyle name="Normal 2 8 3 5" xfId="17191"/>
    <cellStyle name="Normal 2 8 4" xfId="7351"/>
    <cellStyle name="Normal 2 8 4 2" xfId="7352"/>
    <cellStyle name="Normal 2 8 4 2 2" xfId="7353"/>
    <cellStyle name="Normal 2 8 4 2 2 2" xfId="7354"/>
    <cellStyle name="Normal 2 8 4 2 2 2 2" xfId="17202"/>
    <cellStyle name="Normal 2 8 4 2 2 3" xfId="17201"/>
    <cellStyle name="Normal 2 8 4 2 3" xfId="7355"/>
    <cellStyle name="Normal 2 8 4 2 3 2" xfId="17203"/>
    <cellStyle name="Normal 2 8 4 2 4" xfId="17200"/>
    <cellStyle name="Normal 2 8 4 3" xfId="7356"/>
    <cellStyle name="Normal 2 8 4 3 2" xfId="7357"/>
    <cellStyle name="Normal 2 8 4 3 2 2" xfId="17205"/>
    <cellStyle name="Normal 2 8 4 3 3" xfId="17204"/>
    <cellStyle name="Normal 2 8 4 4" xfId="7358"/>
    <cellStyle name="Normal 2 8 4 4 2" xfId="17206"/>
    <cellStyle name="Normal 2 8 4 5" xfId="17199"/>
    <cellStyle name="Normal 2 8 5" xfId="7359"/>
    <cellStyle name="Normal 2 8 5 2" xfId="7360"/>
    <cellStyle name="Normal 2 8 5 2 2" xfId="7361"/>
    <cellStyle name="Normal 2 8 5 2 2 2" xfId="7362"/>
    <cellStyle name="Normal 2 8 5 2 2 2 2" xfId="17210"/>
    <cellStyle name="Normal 2 8 5 2 2 3" xfId="17209"/>
    <cellStyle name="Normal 2 8 5 2 3" xfId="7363"/>
    <cellStyle name="Normal 2 8 5 2 3 2" xfId="17211"/>
    <cellStyle name="Normal 2 8 5 2 4" xfId="17208"/>
    <cellStyle name="Normal 2 8 5 3" xfId="7364"/>
    <cellStyle name="Normal 2 8 5 3 2" xfId="7365"/>
    <cellStyle name="Normal 2 8 5 3 2 2" xfId="17213"/>
    <cellStyle name="Normal 2 8 5 3 3" xfId="17212"/>
    <cellStyle name="Normal 2 8 5 4" xfId="7366"/>
    <cellStyle name="Normal 2 8 5 4 2" xfId="17214"/>
    <cellStyle name="Normal 2 8 5 5" xfId="17207"/>
    <cellStyle name="Normal 2 8 6" xfId="7367"/>
    <cellStyle name="Normal 2 8 6 2" xfId="7368"/>
    <cellStyle name="Normal 2 8 6 2 2" xfId="7369"/>
    <cellStyle name="Normal 2 8 6 2 2 2" xfId="17217"/>
    <cellStyle name="Normal 2 8 6 2 3" xfId="17216"/>
    <cellStyle name="Normal 2 8 6 3" xfId="7370"/>
    <cellStyle name="Normal 2 8 6 3 2" xfId="17218"/>
    <cellStyle name="Normal 2 8 6 4" xfId="17215"/>
    <cellStyle name="Normal 2 8 7" xfId="7371"/>
    <cellStyle name="Normal 2 8 7 2" xfId="7372"/>
    <cellStyle name="Normal 2 8 7 2 2" xfId="17220"/>
    <cellStyle name="Normal 2 8 7 3" xfId="17219"/>
    <cellStyle name="Normal 2 8 8" xfId="7373"/>
    <cellStyle name="Normal 2 8 8 2" xfId="7374"/>
    <cellStyle name="Normal 2 8 8 2 2" xfId="17222"/>
    <cellStyle name="Normal 2 8 8 3" xfId="17221"/>
    <cellStyle name="Normal 2 8 9" xfId="7375"/>
    <cellStyle name="Normal 2 8 9 2" xfId="17223"/>
    <cellStyle name="Normal 2 9" xfId="7376"/>
    <cellStyle name="Normal 2 9 2" xfId="7377"/>
    <cellStyle name="Normal 2 9 2 2" xfId="7378"/>
    <cellStyle name="Normal 2 9 2 2 2" xfId="7379"/>
    <cellStyle name="Normal 2 9 2 2 2 2" xfId="17227"/>
    <cellStyle name="Normal 2 9 2 2 3" xfId="17226"/>
    <cellStyle name="Normal 2 9 2 3" xfId="7380"/>
    <cellStyle name="Normal 2 9 2 3 2" xfId="17228"/>
    <cellStyle name="Normal 2 9 2 4" xfId="17225"/>
    <cellStyle name="Normal 2 9 3" xfId="7381"/>
    <cellStyle name="Normal 2 9 3 2" xfId="7382"/>
    <cellStyle name="Normal 2 9 3 2 2" xfId="17230"/>
    <cellStyle name="Normal 2 9 3 3" xfId="17229"/>
    <cellStyle name="Normal 2 9 4" xfId="7383"/>
    <cellStyle name="Normal 2 9 4 2" xfId="17231"/>
    <cellStyle name="Normal 2 9 5" xfId="17224"/>
    <cellStyle name="Normal 20" xfId="241"/>
    <cellStyle name="Normal 20 10" xfId="7384"/>
    <cellStyle name="Normal 20 10 2" xfId="7385"/>
    <cellStyle name="Normal 20 10 2 2" xfId="7386"/>
    <cellStyle name="Normal 20 10 2 2 2" xfId="17234"/>
    <cellStyle name="Normal 20 10 2 3" xfId="17233"/>
    <cellStyle name="Normal 20 10 3" xfId="7387"/>
    <cellStyle name="Normal 20 10 3 2" xfId="17235"/>
    <cellStyle name="Normal 20 10 4" xfId="17232"/>
    <cellStyle name="Normal 20 11" xfId="7388"/>
    <cellStyle name="Normal 20 11 2" xfId="7389"/>
    <cellStyle name="Normal 20 11 2 2" xfId="17237"/>
    <cellStyle name="Normal 20 11 3" xfId="17236"/>
    <cellStyle name="Normal 20 12" xfId="7390"/>
    <cellStyle name="Normal 20 12 2" xfId="7391"/>
    <cellStyle name="Normal 20 12 2 2" xfId="17239"/>
    <cellStyle name="Normal 20 12 3" xfId="17238"/>
    <cellStyle name="Normal 20 13" xfId="7392"/>
    <cellStyle name="Normal 20 13 2" xfId="17240"/>
    <cellStyle name="Normal 20 14" xfId="10809"/>
    <cellStyle name="Normal 20 15" xfId="10628"/>
    <cellStyle name="Normal 20 2" xfId="7393"/>
    <cellStyle name="Normal 20 2 2" xfId="7394"/>
    <cellStyle name="Normal 20 2 2 2" xfId="7395"/>
    <cellStyle name="Normal 20 2 2 2 2" xfId="7396"/>
    <cellStyle name="Normal 20 2 2 2 2 2" xfId="7397"/>
    <cellStyle name="Normal 20 2 2 2 2 2 2" xfId="17245"/>
    <cellStyle name="Normal 20 2 2 2 2 3" xfId="17244"/>
    <cellStyle name="Normal 20 2 2 2 3" xfId="7398"/>
    <cellStyle name="Normal 20 2 2 2 3 2" xfId="17246"/>
    <cellStyle name="Normal 20 2 2 2 4" xfId="17243"/>
    <cellStyle name="Normal 20 2 2 3" xfId="7399"/>
    <cellStyle name="Normal 20 2 2 3 2" xfId="7400"/>
    <cellStyle name="Normal 20 2 2 3 2 2" xfId="17248"/>
    <cellStyle name="Normal 20 2 2 3 3" xfId="17247"/>
    <cellStyle name="Normal 20 2 2 4" xfId="7401"/>
    <cellStyle name="Normal 20 2 2 4 2" xfId="17249"/>
    <cellStyle name="Normal 20 2 2 5" xfId="17242"/>
    <cellStyle name="Normal 20 2 3" xfId="7402"/>
    <cellStyle name="Normal 20 2 3 2" xfId="7403"/>
    <cellStyle name="Normal 20 2 3 2 2" xfId="7404"/>
    <cellStyle name="Normal 20 2 3 2 2 2" xfId="7405"/>
    <cellStyle name="Normal 20 2 3 2 2 2 2" xfId="17253"/>
    <cellStyle name="Normal 20 2 3 2 2 3" xfId="17252"/>
    <cellStyle name="Normal 20 2 3 2 3" xfId="7406"/>
    <cellStyle name="Normal 20 2 3 2 3 2" xfId="17254"/>
    <cellStyle name="Normal 20 2 3 2 4" xfId="17251"/>
    <cellStyle name="Normal 20 2 3 3" xfId="7407"/>
    <cellStyle name="Normal 20 2 3 3 2" xfId="7408"/>
    <cellStyle name="Normal 20 2 3 3 2 2" xfId="17256"/>
    <cellStyle name="Normal 20 2 3 3 3" xfId="17255"/>
    <cellStyle name="Normal 20 2 3 4" xfId="7409"/>
    <cellStyle name="Normal 20 2 3 4 2" xfId="17257"/>
    <cellStyle name="Normal 20 2 3 5" xfId="17250"/>
    <cellStyle name="Normal 20 2 4" xfId="7410"/>
    <cellStyle name="Normal 20 2 4 2" xfId="7411"/>
    <cellStyle name="Normal 20 2 4 2 2" xfId="7412"/>
    <cellStyle name="Normal 20 2 4 2 2 2" xfId="7413"/>
    <cellStyle name="Normal 20 2 4 2 2 2 2" xfId="17261"/>
    <cellStyle name="Normal 20 2 4 2 2 3" xfId="17260"/>
    <cellStyle name="Normal 20 2 4 2 3" xfId="7414"/>
    <cellStyle name="Normal 20 2 4 2 3 2" xfId="17262"/>
    <cellStyle name="Normal 20 2 4 2 4" xfId="17259"/>
    <cellStyle name="Normal 20 2 4 3" xfId="7415"/>
    <cellStyle name="Normal 20 2 4 3 2" xfId="7416"/>
    <cellStyle name="Normal 20 2 4 3 2 2" xfId="17264"/>
    <cellStyle name="Normal 20 2 4 3 3" xfId="17263"/>
    <cellStyle name="Normal 20 2 4 4" xfId="7417"/>
    <cellStyle name="Normal 20 2 4 4 2" xfId="17265"/>
    <cellStyle name="Normal 20 2 4 5" xfId="17258"/>
    <cellStyle name="Normal 20 2 5" xfId="7418"/>
    <cellStyle name="Normal 20 2 5 2" xfId="7419"/>
    <cellStyle name="Normal 20 2 5 2 2" xfId="7420"/>
    <cellStyle name="Normal 20 2 5 2 2 2" xfId="17268"/>
    <cellStyle name="Normal 20 2 5 2 3" xfId="17267"/>
    <cellStyle name="Normal 20 2 5 3" xfId="7421"/>
    <cellStyle name="Normal 20 2 5 3 2" xfId="17269"/>
    <cellStyle name="Normal 20 2 5 4" xfId="17266"/>
    <cellStyle name="Normal 20 2 6" xfId="7422"/>
    <cellStyle name="Normal 20 2 6 2" xfId="7423"/>
    <cellStyle name="Normal 20 2 6 2 2" xfId="17271"/>
    <cellStyle name="Normal 20 2 6 3" xfId="17270"/>
    <cellStyle name="Normal 20 2 7" xfId="7424"/>
    <cellStyle name="Normal 20 2 7 2" xfId="7425"/>
    <cellStyle name="Normal 20 2 7 2 2" xfId="17273"/>
    <cellStyle name="Normal 20 2 7 3" xfId="17272"/>
    <cellStyle name="Normal 20 2 8" xfId="7426"/>
    <cellStyle name="Normal 20 2 8 2" xfId="17274"/>
    <cellStyle name="Normal 20 2 9" xfId="17241"/>
    <cellStyle name="Normal 20 3" xfId="7427"/>
    <cellStyle name="Normal 20 3 2" xfId="7428"/>
    <cellStyle name="Normal 20 3 2 2" xfId="7429"/>
    <cellStyle name="Normal 20 3 2 2 2" xfId="7430"/>
    <cellStyle name="Normal 20 3 2 2 2 2" xfId="7431"/>
    <cellStyle name="Normal 20 3 2 2 2 2 2" xfId="17279"/>
    <cellStyle name="Normal 20 3 2 2 2 3" xfId="17278"/>
    <cellStyle name="Normal 20 3 2 2 3" xfId="7432"/>
    <cellStyle name="Normal 20 3 2 2 3 2" xfId="17280"/>
    <cellStyle name="Normal 20 3 2 2 4" xfId="17277"/>
    <cellStyle name="Normal 20 3 2 3" xfId="7433"/>
    <cellStyle name="Normal 20 3 2 3 2" xfId="7434"/>
    <cellStyle name="Normal 20 3 2 3 2 2" xfId="17282"/>
    <cellStyle name="Normal 20 3 2 3 3" xfId="17281"/>
    <cellStyle name="Normal 20 3 2 4" xfId="7435"/>
    <cellStyle name="Normal 20 3 2 4 2" xfId="17283"/>
    <cellStyle name="Normal 20 3 2 5" xfId="17276"/>
    <cellStyle name="Normal 20 3 3" xfId="7436"/>
    <cellStyle name="Normal 20 3 3 2" xfId="7437"/>
    <cellStyle name="Normal 20 3 3 2 2" xfId="7438"/>
    <cellStyle name="Normal 20 3 3 2 2 2" xfId="7439"/>
    <cellStyle name="Normal 20 3 3 2 2 2 2" xfId="17287"/>
    <cellStyle name="Normal 20 3 3 2 2 3" xfId="17286"/>
    <cellStyle name="Normal 20 3 3 2 3" xfId="7440"/>
    <cellStyle name="Normal 20 3 3 2 3 2" xfId="17288"/>
    <cellStyle name="Normal 20 3 3 2 4" xfId="17285"/>
    <cellStyle name="Normal 20 3 3 3" xfId="7441"/>
    <cellStyle name="Normal 20 3 3 3 2" xfId="7442"/>
    <cellStyle name="Normal 20 3 3 3 2 2" xfId="17290"/>
    <cellStyle name="Normal 20 3 3 3 3" xfId="17289"/>
    <cellStyle name="Normal 20 3 3 4" xfId="7443"/>
    <cellStyle name="Normal 20 3 3 4 2" xfId="17291"/>
    <cellStyle name="Normal 20 3 3 5" xfId="17284"/>
    <cellStyle name="Normal 20 3 4" xfId="7444"/>
    <cellStyle name="Normal 20 3 4 2" xfId="7445"/>
    <cellStyle name="Normal 20 3 4 2 2" xfId="7446"/>
    <cellStyle name="Normal 20 3 4 2 2 2" xfId="7447"/>
    <cellStyle name="Normal 20 3 4 2 2 2 2" xfId="17295"/>
    <cellStyle name="Normal 20 3 4 2 2 3" xfId="17294"/>
    <cellStyle name="Normal 20 3 4 2 3" xfId="7448"/>
    <cellStyle name="Normal 20 3 4 2 3 2" xfId="17296"/>
    <cellStyle name="Normal 20 3 4 2 4" xfId="17293"/>
    <cellStyle name="Normal 20 3 4 3" xfId="7449"/>
    <cellStyle name="Normal 20 3 4 3 2" xfId="7450"/>
    <cellStyle name="Normal 20 3 4 3 2 2" xfId="17298"/>
    <cellStyle name="Normal 20 3 4 3 3" xfId="17297"/>
    <cellStyle name="Normal 20 3 4 4" xfId="7451"/>
    <cellStyle name="Normal 20 3 4 4 2" xfId="17299"/>
    <cellStyle name="Normal 20 3 4 5" xfId="17292"/>
    <cellStyle name="Normal 20 3 5" xfId="7452"/>
    <cellStyle name="Normal 20 3 5 2" xfId="7453"/>
    <cellStyle name="Normal 20 3 5 2 2" xfId="7454"/>
    <cellStyle name="Normal 20 3 5 2 2 2" xfId="17302"/>
    <cellStyle name="Normal 20 3 5 2 3" xfId="17301"/>
    <cellStyle name="Normal 20 3 5 3" xfId="7455"/>
    <cellStyle name="Normal 20 3 5 3 2" xfId="17303"/>
    <cellStyle name="Normal 20 3 5 4" xfId="17300"/>
    <cellStyle name="Normal 20 3 6" xfId="7456"/>
    <cellStyle name="Normal 20 3 6 2" xfId="7457"/>
    <cellStyle name="Normal 20 3 6 2 2" xfId="17305"/>
    <cellStyle name="Normal 20 3 6 3" xfId="17304"/>
    <cellStyle name="Normal 20 3 7" xfId="7458"/>
    <cellStyle name="Normal 20 3 7 2" xfId="7459"/>
    <cellStyle name="Normal 20 3 7 2 2" xfId="17307"/>
    <cellStyle name="Normal 20 3 7 3" xfId="17306"/>
    <cellStyle name="Normal 20 3 8" xfId="7460"/>
    <cellStyle name="Normal 20 3 8 2" xfId="17308"/>
    <cellStyle name="Normal 20 3 9" xfId="17275"/>
    <cellStyle name="Normal 20 4" xfId="7461"/>
    <cellStyle name="Normal 20 4 2" xfId="7462"/>
    <cellStyle name="Normal 20 4 2 2" xfId="7463"/>
    <cellStyle name="Normal 20 4 2 2 2" xfId="7464"/>
    <cellStyle name="Normal 20 4 2 2 2 2" xfId="7465"/>
    <cellStyle name="Normal 20 4 2 2 2 2 2" xfId="17313"/>
    <cellStyle name="Normal 20 4 2 2 2 3" xfId="17312"/>
    <cellStyle name="Normal 20 4 2 2 3" xfId="7466"/>
    <cellStyle name="Normal 20 4 2 2 3 2" xfId="17314"/>
    <cellStyle name="Normal 20 4 2 2 4" xfId="17311"/>
    <cellStyle name="Normal 20 4 2 3" xfId="7467"/>
    <cellStyle name="Normal 20 4 2 3 2" xfId="7468"/>
    <cellStyle name="Normal 20 4 2 3 2 2" xfId="17316"/>
    <cellStyle name="Normal 20 4 2 3 3" xfId="17315"/>
    <cellStyle name="Normal 20 4 2 4" xfId="7469"/>
    <cellStyle name="Normal 20 4 2 4 2" xfId="17317"/>
    <cellStyle name="Normal 20 4 2 5" xfId="17310"/>
    <cellStyle name="Normal 20 4 3" xfId="7470"/>
    <cellStyle name="Normal 20 4 3 2" xfId="7471"/>
    <cellStyle name="Normal 20 4 3 2 2" xfId="7472"/>
    <cellStyle name="Normal 20 4 3 2 2 2" xfId="7473"/>
    <cellStyle name="Normal 20 4 3 2 2 2 2" xfId="17321"/>
    <cellStyle name="Normal 20 4 3 2 2 3" xfId="17320"/>
    <cellStyle name="Normal 20 4 3 2 3" xfId="7474"/>
    <cellStyle name="Normal 20 4 3 2 3 2" xfId="17322"/>
    <cellStyle name="Normal 20 4 3 2 4" xfId="17319"/>
    <cellStyle name="Normal 20 4 3 3" xfId="7475"/>
    <cellStyle name="Normal 20 4 3 3 2" xfId="7476"/>
    <cellStyle name="Normal 20 4 3 3 2 2" xfId="17324"/>
    <cellStyle name="Normal 20 4 3 3 3" xfId="17323"/>
    <cellStyle name="Normal 20 4 3 4" xfId="7477"/>
    <cellStyle name="Normal 20 4 3 4 2" xfId="17325"/>
    <cellStyle name="Normal 20 4 3 5" xfId="17318"/>
    <cellStyle name="Normal 20 4 4" xfId="7478"/>
    <cellStyle name="Normal 20 4 4 2" xfId="7479"/>
    <cellStyle name="Normal 20 4 4 2 2" xfId="7480"/>
    <cellStyle name="Normal 20 4 4 2 2 2" xfId="7481"/>
    <cellStyle name="Normal 20 4 4 2 2 2 2" xfId="17329"/>
    <cellStyle name="Normal 20 4 4 2 2 3" xfId="17328"/>
    <cellStyle name="Normal 20 4 4 2 3" xfId="7482"/>
    <cellStyle name="Normal 20 4 4 2 3 2" xfId="17330"/>
    <cellStyle name="Normal 20 4 4 2 4" xfId="17327"/>
    <cellStyle name="Normal 20 4 4 3" xfId="7483"/>
    <cellStyle name="Normal 20 4 4 3 2" xfId="7484"/>
    <cellStyle name="Normal 20 4 4 3 2 2" xfId="17332"/>
    <cellStyle name="Normal 20 4 4 3 3" xfId="17331"/>
    <cellStyle name="Normal 20 4 4 4" xfId="7485"/>
    <cellStyle name="Normal 20 4 4 4 2" xfId="17333"/>
    <cellStyle name="Normal 20 4 4 5" xfId="17326"/>
    <cellStyle name="Normal 20 4 5" xfId="7486"/>
    <cellStyle name="Normal 20 4 5 2" xfId="7487"/>
    <cellStyle name="Normal 20 4 5 2 2" xfId="7488"/>
    <cellStyle name="Normal 20 4 5 2 2 2" xfId="17336"/>
    <cellStyle name="Normal 20 4 5 2 3" xfId="17335"/>
    <cellStyle name="Normal 20 4 5 3" xfId="7489"/>
    <cellStyle name="Normal 20 4 5 3 2" xfId="17337"/>
    <cellStyle name="Normal 20 4 5 4" xfId="17334"/>
    <cellStyle name="Normal 20 4 6" xfId="7490"/>
    <cellStyle name="Normal 20 4 6 2" xfId="7491"/>
    <cellStyle name="Normal 20 4 6 2 2" xfId="17339"/>
    <cellStyle name="Normal 20 4 6 3" xfId="17338"/>
    <cellStyle name="Normal 20 4 7" xfId="7492"/>
    <cellStyle name="Normal 20 4 7 2" xfId="7493"/>
    <cellStyle name="Normal 20 4 7 2 2" xfId="17341"/>
    <cellStyle name="Normal 20 4 7 3" xfId="17340"/>
    <cellStyle name="Normal 20 4 8" xfId="7494"/>
    <cellStyle name="Normal 20 4 8 2" xfId="17342"/>
    <cellStyle name="Normal 20 4 9" xfId="17309"/>
    <cellStyle name="Normal 20 5" xfId="7495"/>
    <cellStyle name="Normal 20 5 2" xfId="7496"/>
    <cellStyle name="Normal 20 5 2 2" xfId="7497"/>
    <cellStyle name="Normal 20 5 2 2 2" xfId="7498"/>
    <cellStyle name="Normal 20 5 2 2 2 2" xfId="7499"/>
    <cellStyle name="Normal 20 5 2 2 2 2 2" xfId="17347"/>
    <cellStyle name="Normal 20 5 2 2 2 3" xfId="17346"/>
    <cellStyle name="Normal 20 5 2 2 3" xfId="7500"/>
    <cellStyle name="Normal 20 5 2 2 3 2" xfId="17348"/>
    <cellStyle name="Normal 20 5 2 2 4" xfId="17345"/>
    <cellStyle name="Normal 20 5 2 3" xfId="7501"/>
    <cellStyle name="Normal 20 5 2 3 2" xfId="7502"/>
    <cellStyle name="Normal 20 5 2 3 2 2" xfId="17350"/>
    <cellStyle name="Normal 20 5 2 3 3" xfId="17349"/>
    <cellStyle name="Normal 20 5 2 4" xfId="7503"/>
    <cellStyle name="Normal 20 5 2 4 2" xfId="17351"/>
    <cellStyle name="Normal 20 5 2 5" xfId="17344"/>
    <cellStyle name="Normal 20 5 3" xfId="7504"/>
    <cellStyle name="Normal 20 5 3 2" xfId="7505"/>
    <cellStyle name="Normal 20 5 3 2 2" xfId="7506"/>
    <cellStyle name="Normal 20 5 3 2 2 2" xfId="7507"/>
    <cellStyle name="Normal 20 5 3 2 2 2 2" xfId="17355"/>
    <cellStyle name="Normal 20 5 3 2 2 3" xfId="17354"/>
    <cellStyle name="Normal 20 5 3 2 3" xfId="7508"/>
    <cellStyle name="Normal 20 5 3 2 3 2" xfId="17356"/>
    <cellStyle name="Normal 20 5 3 2 4" xfId="17353"/>
    <cellStyle name="Normal 20 5 3 3" xfId="7509"/>
    <cellStyle name="Normal 20 5 3 3 2" xfId="7510"/>
    <cellStyle name="Normal 20 5 3 3 2 2" xfId="17358"/>
    <cellStyle name="Normal 20 5 3 3 3" xfId="17357"/>
    <cellStyle name="Normal 20 5 3 4" xfId="7511"/>
    <cellStyle name="Normal 20 5 3 4 2" xfId="17359"/>
    <cellStyle name="Normal 20 5 3 5" xfId="17352"/>
    <cellStyle name="Normal 20 5 4" xfId="7512"/>
    <cellStyle name="Normal 20 5 4 2" xfId="7513"/>
    <cellStyle name="Normal 20 5 4 2 2" xfId="7514"/>
    <cellStyle name="Normal 20 5 4 2 2 2" xfId="17362"/>
    <cellStyle name="Normal 20 5 4 2 3" xfId="17361"/>
    <cellStyle name="Normal 20 5 4 3" xfId="7515"/>
    <cellStyle name="Normal 20 5 4 3 2" xfId="17363"/>
    <cellStyle name="Normal 20 5 4 4" xfId="17360"/>
    <cellStyle name="Normal 20 5 5" xfId="7516"/>
    <cellStyle name="Normal 20 5 5 2" xfId="7517"/>
    <cellStyle name="Normal 20 5 5 2 2" xfId="17365"/>
    <cellStyle name="Normal 20 5 5 3" xfId="17364"/>
    <cellStyle name="Normal 20 5 6" xfId="7518"/>
    <cellStyle name="Normal 20 5 6 2" xfId="7519"/>
    <cellStyle name="Normal 20 5 6 2 2" xfId="17367"/>
    <cellStyle name="Normal 20 5 6 3" xfId="17366"/>
    <cellStyle name="Normal 20 5 7" xfId="7520"/>
    <cellStyle name="Normal 20 5 7 2" xfId="17368"/>
    <cellStyle name="Normal 20 5 8" xfId="17343"/>
    <cellStyle name="Normal 20 6" xfId="7521"/>
    <cellStyle name="Normal 20 6 2" xfId="7522"/>
    <cellStyle name="Normal 20 6 2 2" xfId="7523"/>
    <cellStyle name="Normal 20 6 2 2 2" xfId="7524"/>
    <cellStyle name="Normal 20 6 2 2 2 2" xfId="17372"/>
    <cellStyle name="Normal 20 6 2 2 3" xfId="17371"/>
    <cellStyle name="Normal 20 6 2 3" xfId="7525"/>
    <cellStyle name="Normal 20 6 2 3 2" xfId="17373"/>
    <cellStyle name="Normal 20 6 2 4" xfId="17370"/>
    <cellStyle name="Normal 20 6 3" xfId="7526"/>
    <cellStyle name="Normal 20 6 3 2" xfId="7527"/>
    <cellStyle name="Normal 20 6 3 2 2" xfId="17375"/>
    <cellStyle name="Normal 20 6 3 3" xfId="17374"/>
    <cellStyle name="Normal 20 6 4" xfId="7528"/>
    <cellStyle name="Normal 20 6 4 2" xfId="17376"/>
    <cellStyle name="Normal 20 6 5" xfId="17369"/>
    <cellStyle name="Normal 20 7" xfId="7529"/>
    <cellStyle name="Normal 20 7 2" xfId="7530"/>
    <cellStyle name="Normal 20 7 2 2" xfId="7531"/>
    <cellStyle name="Normal 20 7 2 2 2" xfId="7532"/>
    <cellStyle name="Normal 20 7 2 2 2 2" xfId="17380"/>
    <cellStyle name="Normal 20 7 2 2 3" xfId="17379"/>
    <cellStyle name="Normal 20 7 2 3" xfId="7533"/>
    <cellStyle name="Normal 20 7 2 3 2" xfId="17381"/>
    <cellStyle name="Normal 20 7 2 4" xfId="17378"/>
    <cellStyle name="Normal 20 7 3" xfId="7534"/>
    <cellStyle name="Normal 20 7 3 2" xfId="7535"/>
    <cellStyle name="Normal 20 7 3 2 2" xfId="17383"/>
    <cellStyle name="Normal 20 7 3 3" xfId="17382"/>
    <cellStyle name="Normal 20 7 4" xfId="7536"/>
    <cellStyle name="Normal 20 7 4 2" xfId="17384"/>
    <cellStyle name="Normal 20 7 5" xfId="17377"/>
    <cellStyle name="Normal 20 8" xfId="7537"/>
    <cellStyle name="Normal 20 8 2" xfId="7538"/>
    <cellStyle name="Normal 20 8 2 2" xfId="7539"/>
    <cellStyle name="Normal 20 8 2 2 2" xfId="7540"/>
    <cellStyle name="Normal 20 8 2 2 2 2" xfId="17388"/>
    <cellStyle name="Normal 20 8 2 2 3" xfId="17387"/>
    <cellStyle name="Normal 20 8 2 3" xfId="7541"/>
    <cellStyle name="Normal 20 8 2 3 2" xfId="17389"/>
    <cellStyle name="Normal 20 8 2 4" xfId="17386"/>
    <cellStyle name="Normal 20 8 3" xfId="7542"/>
    <cellStyle name="Normal 20 8 3 2" xfId="7543"/>
    <cellStyle name="Normal 20 8 3 2 2" xfId="17391"/>
    <cellStyle name="Normal 20 8 3 3" xfId="17390"/>
    <cellStyle name="Normal 20 8 4" xfId="7544"/>
    <cellStyle name="Normal 20 8 4 2" xfId="17392"/>
    <cellStyle name="Normal 20 8 5" xfId="17385"/>
    <cellStyle name="Normal 20 9" xfId="7545"/>
    <cellStyle name="Normal 20 9 2" xfId="7546"/>
    <cellStyle name="Normal 20 9 2 2" xfId="7547"/>
    <cellStyle name="Normal 20 9 2 2 2" xfId="7548"/>
    <cellStyle name="Normal 20 9 2 2 2 2" xfId="17396"/>
    <cellStyle name="Normal 20 9 2 2 3" xfId="17395"/>
    <cellStyle name="Normal 20 9 2 3" xfId="7549"/>
    <cellStyle name="Normal 20 9 2 3 2" xfId="17397"/>
    <cellStyle name="Normal 20 9 2 4" xfId="17394"/>
    <cellStyle name="Normal 20 9 3" xfId="7550"/>
    <cellStyle name="Normal 20 9 3 2" xfId="7551"/>
    <cellStyle name="Normal 20 9 3 2 2" xfId="17399"/>
    <cellStyle name="Normal 20 9 3 3" xfId="17398"/>
    <cellStyle name="Normal 20 9 4" xfId="7552"/>
    <cellStyle name="Normal 20 9 4 2" xfId="17400"/>
    <cellStyle name="Normal 20 9 5" xfId="17393"/>
    <cellStyle name="Normal 200" xfId="7553"/>
    <cellStyle name="Normal 200 2" xfId="7554"/>
    <cellStyle name="Normal 200 2 2" xfId="7555"/>
    <cellStyle name="Normal 201" xfId="7556"/>
    <cellStyle name="Normal 201 2" xfId="7557"/>
    <cellStyle name="Normal 201 2 2" xfId="7558"/>
    <cellStyle name="Normal 202" xfId="7559"/>
    <cellStyle name="Normal 203" xfId="7560"/>
    <cellStyle name="Normal 204" xfId="7561"/>
    <cellStyle name="Normal 205" xfId="7562"/>
    <cellStyle name="Normal 205 2" xfId="10524"/>
    <cellStyle name="Normal 206" xfId="7563"/>
    <cellStyle name="Normal 207" xfId="7564"/>
    <cellStyle name="Normal 208" xfId="7565"/>
    <cellStyle name="Normal 209" xfId="7566"/>
    <cellStyle name="Normal 21" xfId="242"/>
    <cellStyle name="Normal 21 10" xfId="7567"/>
    <cellStyle name="Normal 21 10 2" xfId="7568"/>
    <cellStyle name="Normal 21 10 2 2" xfId="7569"/>
    <cellStyle name="Normal 21 10 2 2 2" xfId="17403"/>
    <cellStyle name="Normal 21 10 2 3" xfId="17402"/>
    <cellStyle name="Normal 21 10 3" xfId="7570"/>
    <cellStyle name="Normal 21 10 3 2" xfId="17404"/>
    <cellStyle name="Normal 21 10 4" xfId="17401"/>
    <cellStyle name="Normal 21 11" xfId="7571"/>
    <cellStyle name="Normal 21 11 2" xfId="7572"/>
    <cellStyle name="Normal 21 11 2 2" xfId="17406"/>
    <cellStyle name="Normal 21 11 3" xfId="17405"/>
    <cellStyle name="Normal 21 12" xfId="7573"/>
    <cellStyle name="Normal 21 12 2" xfId="7574"/>
    <cellStyle name="Normal 21 12 2 2" xfId="17408"/>
    <cellStyle name="Normal 21 12 3" xfId="17407"/>
    <cellStyle name="Normal 21 13" xfId="7575"/>
    <cellStyle name="Normal 21 13 2" xfId="17409"/>
    <cellStyle name="Normal 21 14" xfId="10810"/>
    <cellStyle name="Normal 21 15" xfId="10629"/>
    <cellStyle name="Normal 21 2" xfId="7576"/>
    <cellStyle name="Normal 21 2 2" xfId="7577"/>
    <cellStyle name="Normal 21 2 2 2" xfId="7578"/>
    <cellStyle name="Normal 21 2 2 2 2" xfId="7579"/>
    <cellStyle name="Normal 21 2 2 2 2 2" xfId="7580"/>
    <cellStyle name="Normal 21 2 2 2 2 2 2" xfId="17414"/>
    <cellStyle name="Normal 21 2 2 2 2 3" xfId="17413"/>
    <cellStyle name="Normal 21 2 2 2 3" xfId="7581"/>
    <cellStyle name="Normal 21 2 2 2 3 2" xfId="17415"/>
    <cellStyle name="Normal 21 2 2 2 4" xfId="17412"/>
    <cellStyle name="Normal 21 2 2 3" xfId="7582"/>
    <cellStyle name="Normal 21 2 2 3 2" xfId="7583"/>
    <cellStyle name="Normal 21 2 2 3 2 2" xfId="17417"/>
    <cellStyle name="Normal 21 2 2 3 3" xfId="17416"/>
    <cellStyle name="Normal 21 2 2 4" xfId="7584"/>
    <cellStyle name="Normal 21 2 2 4 2" xfId="17418"/>
    <cellStyle name="Normal 21 2 2 5" xfId="17411"/>
    <cellStyle name="Normal 21 2 3" xfId="7585"/>
    <cellStyle name="Normal 21 2 3 2" xfId="7586"/>
    <cellStyle name="Normal 21 2 3 2 2" xfId="7587"/>
    <cellStyle name="Normal 21 2 3 2 2 2" xfId="7588"/>
    <cellStyle name="Normal 21 2 3 2 2 2 2" xfId="17422"/>
    <cellStyle name="Normal 21 2 3 2 2 3" xfId="17421"/>
    <cellStyle name="Normal 21 2 3 2 3" xfId="7589"/>
    <cellStyle name="Normal 21 2 3 2 3 2" xfId="17423"/>
    <cellStyle name="Normal 21 2 3 2 4" xfId="17420"/>
    <cellStyle name="Normal 21 2 3 3" xfId="7590"/>
    <cellStyle name="Normal 21 2 3 3 2" xfId="7591"/>
    <cellStyle name="Normal 21 2 3 3 2 2" xfId="17425"/>
    <cellStyle name="Normal 21 2 3 3 3" xfId="17424"/>
    <cellStyle name="Normal 21 2 3 4" xfId="7592"/>
    <cellStyle name="Normal 21 2 3 4 2" xfId="17426"/>
    <cellStyle name="Normal 21 2 3 5" xfId="17419"/>
    <cellStyle name="Normal 21 2 4" xfId="7593"/>
    <cellStyle name="Normal 21 2 4 2" xfId="7594"/>
    <cellStyle name="Normal 21 2 4 2 2" xfId="7595"/>
    <cellStyle name="Normal 21 2 4 2 2 2" xfId="7596"/>
    <cellStyle name="Normal 21 2 4 2 2 2 2" xfId="17430"/>
    <cellStyle name="Normal 21 2 4 2 2 3" xfId="17429"/>
    <cellStyle name="Normal 21 2 4 2 3" xfId="7597"/>
    <cellStyle name="Normal 21 2 4 2 3 2" xfId="17431"/>
    <cellStyle name="Normal 21 2 4 2 4" xfId="17428"/>
    <cellStyle name="Normal 21 2 4 3" xfId="7598"/>
    <cellStyle name="Normal 21 2 4 3 2" xfId="7599"/>
    <cellStyle name="Normal 21 2 4 3 2 2" xfId="17433"/>
    <cellStyle name="Normal 21 2 4 3 3" xfId="17432"/>
    <cellStyle name="Normal 21 2 4 4" xfId="7600"/>
    <cellStyle name="Normal 21 2 4 4 2" xfId="17434"/>
    <cellStyle name="Normal 21 2 4 5" xfId="17427"/>
    <cellStyle name="Normal 21 2 5" xfId="7601"/>
    <cellStyle name="Normal 21 2 5 2" xfId="7602"/>
    <cellStyle name="Normal 21 2 5 2 2" xfId="7603"/>
    <cellStyle name="Normal 21 2 5 2 2 2" xfId="17437"/>
    <cellStyle name="Normal 21 2 5 2 3" xfId="17436"/>
    <cellStyle name="Normal 21 2 5 3" xfId="7604"/>
    <cellStyle name="Normal 21 2 5 3 2" xfId="17438"/>
    <cellStyle name="Normal 21 2 5 4" xfId="17435"/>
    <cellStyle name="Normal 21 2 6" xfId="7605"/>
    <cellStyle name="Normal 21 2 6 2" xfId="7606"/>
    <cellStyle name="Normal 21 2 6 2 2" xfId="17440"/>
    <cellStyle name="Normal 21 2 6 3" xfId="17439"/>
    <cellStyle name="Normal 21 2 7" xfId="7607"/>
    <cellStyle name="Normal 21 2 7 2" xfId="7608"/>
    <cellStyle name="Normal 21 2 7 2 2" xfId="17442"/>
    <cellStyle name="Normal 21 2 7 3" xfId="17441"/>
    <cellStyle name="Normal 21 2 8" xfId="7609"/>
    <cellStyle name="Normal 21 2 8 2" xfId="17443"/>
    <cellStyle name="Normal 21 2 9" xfId="17410"/>
    <cellStyle name="Normal 21 3" xfId="7610"/>
    <cellStyle name="Normal 21 3 2" xfId="7611"/>
    <cellStyle name="Normal 21 3 2 2" xfId="7612"/>
    <cellStyle name="Normal 21 3 2 2 2" xfId="7613"/>
    <cellStyle name="Normal 21 3 2 2 2 2" xfId="7614"/>
    <cellStyle name="Normal 21 3 2 2 2 2 2" xfId="17448"/>
    <cellStyle name="Normal 21 3 2 2 2 3" xfId="17447"/>
    <cellStyle name="Normal 21 3 2 2 3" xfId="7615"/>
    <cellStyle name="Normal 21 3 2 2 3 2" xfId="17449"/>
    <cellStyle name="Normal 21 3 2 2 4" xfId="17446"/>
    <cellStyle name="Normal 21 3 2 3" xfId="7616"/>
    <cellStyle name="Normal 21 3 2 3 2" xfId="7617"/>
    <cellStyle name="Normal 21 3 2 3 2 2" xfId="17451"/>
    <cellStyle name="Normal 21 3 2 3 3" xfId="17450"/>
    <cellStyle name="Normal 21 3 2 4" xfId="7618"/>
    <cellStyle name="Normal 21 3 2 4 2" xfId="17452"/>
    <cellStyle name="Normal 21 3 2 5" xfId="17445"/>
    <cellStyle name="Normal 21 3 3" xfId="7619"/>
    <cellStyle name="Normal 21 3 3 2" xfId="7620"/>
    <cellStyle name="Normal 21 3 3 2 2" xfId="7621"/>
    <cellStyle name="Normal 21 3 3 2 2 2" xfId="7622"/>
    <cellStyle name="Normal 21 3 3 2 2 2 2" xfId="17456"/>
    <cellStyle name="Normal 21 3 3 2 2 3" xfId="17455"/>
    <cellStyle name="Normal 21 3 3 2 3" xfId="7623"/>
    <cellStyle name="Normal 21 3 3 2 3 2" xfId="17457"/>
    <cellStyle name="Normal 21 3 3 2 4" xfId="17454"/>
    <cellStyle name="Normal 21 3 3 3" xfId="7624"/>
    <cellStyle name="Normal 21 3 3 3 2" xfId="7625"/>
    <cellStyle name="Normal 21 3 3 3 2 2" xfId="17459"/>
    <cellStyle name="Normal 21 3 3 3 3" xfId="17458"/>
    <cellStyle name="Normal 21 3 3 4" xfId="7626"/>
    <cellStyle name="Normal 21 3 3 4 2" xfId="17460"/>
    <cellStyle name="Normal 21 3 3 5" xfId="17453"/>
    <cellStyle name="Normal 21 3 4" xfId="7627"/>
    <cellStyle name="Normal 21 3 4 2" xfId="7628"/>
    <cellStyle name="Normal 21 3 4 2 2" xfId="7629"/>
    <cellStyle name="Normal 21 3 4 2 2 2" xfId="7630"/>
    <cellStyle name="Normal 21 3 4 2 2 2 2" xfId="17464"/>
    <cellStyle name="Normal 21 3 4 2 2 3" xfId="17463"/>
    <cellStyle name="Normal 21 3 4 2 3" xfId="7631"/>
    <cellStyle name="Normal 21 3 4 2 3 2" xfId="17465"/>
    <cellStyle name="Normal 21 3 4 2 4" xfId="17462"/>
    <cellStyle name="Normal 21 3 4 3" xfId="7632"/>
    <cellStyle name="Normal 21 3 4 3 2" xfId="7633"/>
    <cellStyle name="Normal 21 3 4 3 2 2" xfId="17467"/>
    <cellStyle name="Normal 21 3 4 3 3" xfId="17466"/>
    <cellStyle name="Normal 21 3 4 4" xfId="7634"/>
    <cellStyle name="Normal 21 3 4 4 2" xfId="17468"/>
    <cellStyle name="Normal 21 3 4 5" xfId="17461"/>
    <cellStyle name="Normal 21 3 5" xfId="7635"/>
    <cellStyle name="Normal 21 3 5 2" xfId="7636"/>
    <cellStyle name="Normal 21 3 5 2 2" xfId="7637"/>
    <cellStyle name="Normal 21 3 5 2 2 2" xfId="17471"/>
    <cellStyle name="Normal 21 3 5 2 3" xfId="17470"/>
    <cellStyle name="Normal 21 3 5 3" xfId="7638"/>
    <cellStyle name="Normal 21 3 5 3 2" xfId="17472"/>
    <cellStyle name="Normal 21 3 5 4" xfId="17469"/>
    <cellStyle name="Normal 21 3 6" xfId="7639"/>
    <cellStyle name="Normal 21 3 6 2" xfId="7640"/>
    <cellStyle name="Normal 21 3 6 2 2" xfId="17474"/>
    <cellStyle name="Normal 21 3 6 3" xfId="17473"/>
    <cellStyle name="Normal 21 3 7" xfId="7641"/>
    <cellStyle name="Normal 21 3 7 2" xfId="7642"/>
    <cellStyle name="Normal 21 3 7 2 2" xfId="17476"/>
    <cellStyle name="Normal 21 3 7 3" xfId="17475"/>
    <cellStyle name="Normal 21 3 8" xfId="7643"/>
    <cellStyle name="Normal 21 3 8 2" xfId="17477"/>
    <cellStyle name="Normal 21 3 9" xfId="17444"/>
    <cellStyle name="Normal 21 4" xfId="7644"/>
    <cellStyle name="Normal 21 4 2" xfId="7645"/>
    <cellStyle name="Normal 21 4 2 2" xfId="7646"/>
    <cellStyle name="Normal 21 4 2 2 2" xfId="7647"/>
    <cellStyle name="Normal 21 4 2 2 2 2" xfId="7648"/>
    <cellStyle name="Normal 21 4 2 2 2 2 2" xfId="17482"/>
    <cellStyle name="Normal 21 4 2 2 2 3" xfId="17481"/>
    <cellStyle name="Normal 21 4 2 2 3" xfId="7649"/>
    <cellStyle name="Normal 21 4 2 2 3 2" xfId="17483"/>
    <cellStyle name="Normal 21 4 2 2 4" xfId="17480"/>
    <cellStyle name="Normal 21 4 2 3" xfId="7650"/>
    <cellStyle name="Normal 21 4 2 3 2" xfId="7651"/>
    <cellStyle name="Normal 21 4 2 3 2 2" xfId="17485"/>
    <cellStyle name="Normal 21 4 2 3 3" xfId="17484"/>
    <cellStyle name="Normal 21 4 2 4" xfId="7652"/>
    <cellStyle name="Normal 21 4 2 4 2" xfId="17486"/>
    <cellStyle name="Normal 21 4 2 5" xfId="17479"/>
    <cellStyle name="Normal 21 4 3" xfId="7653"/>
    <cellStyle name="Normal 21 4 3 2" xfId="7654"/>
    <cellStyle name="Normal 21 4 3 2 2" xfId="7655"/>
    <cellStyle name="Normal 21 4 3 2 2 2" xfId="7656"/>
    <cellStyle name="Normal 21 4 3 2 2 2 2" xfId="17490"/>
    <cellStyle name="Normal 21 4 3 2 2 3" xfId="17489"/>
    <cellStyle name="Normal 21 4 3 2 3" xfId="7657"/>
    <cellStyle name="Normal 21 4 3 2 3 2" xfId="17491"/>
    <cellStyle name="Normal 21 4 3 2 4" xfId="17488"/>
    <cellStyle name="Normal 21 4 3 3" xfId="7658"/>
    <cellStyle name="Normal 21 4 3 3 2" xfId="7659"/>
    <cellStyle name="Normal 21 4 3 3 2 2" xfId="17493"/>
    <cellStyle name="Normal 21 4 3 3 3" xfId="17492"/>
    <cellStyle name="Normal 21 4 3 4" xfId="7660"/>
    <cellStyle name="Normal 21 4 3 4 2" xfId="17494"/>
    <cellStyle name="Normal 21 4 3 5" xfId="17487"/>
    <cellStyle name="Normal 21 4 4" xfId="7661"/>
    <cellStyle name="Normal 21 4 4 2" xfId="7662"/>
    <cellStyle name="Normal 21 4 4 2 2" xfId="7663"/>
    <cellStyle name="Normal 21 4 4 2 2 2" xfId="7664"/>
    <cellStyle name="Normal 21 4 4 2 2 2 2" xfId="17498"/>
    <cellStyle name="Normal 21 4 4 2 2 3" xfId="17497"/>
    <cellStyle name="Normal 21 4 4 2 3" xfId="7665"/>
    <cellStyle name="Normal 21 4 4 2 3 2" xfId="17499"/>
    <cellStyle name="Normal 21 4 4 2 4" xfId="17496"/>
    <cellStyle name="Normal 21 4 4 3" xfId="7666"/>
    <cellStyle name="Normal 21 4 4 3 2" xfId="7667"/>
    <cellStyle name="Normal 21 4 4 3 2 2" xfId="17501"/>
    <cellStyle name="Normal 21 4 4 3 3" xfId="17500"/>
    <cellStyle name="Normal 21 4 4 4" xfId="7668"/>
    <cellStyle name="Normal 21 4 4 4 2" xfId="17502"/>
    <cellStyle name="Normal 21 4 4 5" xfId="17495"/>
    <cellStyle name="Normal 21 4 5" xfId="7669"/>
    <cellStyle name="Normal 21 4 5 2" xfId="7670"/>
    <cellStyle name="Normal 21 4 5 2 2" xfId="7671"/>
    <cellStyle name="Normal 21 4 5 2 2 2" xfId="17505"/>
    <cellStyle name="Normal 21 4 5 2 3" xfId="17504"/>
    <cellStyle name="Normal 21 4 5 3" xfId="7672"/>
    <cellStyle name="Normal 21 4 5 3 2" xfId="17506"/>
    <cellStyle name="Normal 21 4 5 4" xfId="17503"/>
    <cellStyle name="Normal 21 4 6" xfId="7673"/>
    <cellStyle name="Normal 21 4 6 2" xfId="7674"/>
    <cellStyle name="Normal 21 4 6 2 2" xfId="17508"/>
    <cellStyle name="Normal 21 4 6 3" xfId="17507"/>
    <cellStyle name="Normal 21 4 7" xfId="7675"/>
    <cellStyle name="Normal 21 4 7 2" xfId="7676"/>
    <cellStyle name="Normal 21 4 7 2 2" xfId="17510"/>
    <cellStyle name="Normal 21 4 7 3" xfId="17509"/>
    <cellStyle name="Normal 21 4 8" xfId="7677"/>
    <cellStyle name="Normal 21 4 8 2" xfId="17511"/>
    <cellStyle name="Normal 21 4 9" xfId="17478"/>
    <cellStyle name="Normal 21 5" xfId="7678"/>
    <cellStyle name="Normal 21 5 2" xfId="7679"/>
    <cellStyle name="Normal 21 5 2 2" xfId="7680"/>
    <cellStyle name="Normal 21 5 2 2 2" xfId="7681"/>
    <cellStyle name="Normal 21 5 2 2 2 2" xfId="7682"/>
    <cellStyle name="Normal 21 5 2 2 2 2 2" xfId="17516"/>
    <cellStyle name="Normal 21 5 2 2 2 3" xfId="17515"/>
    <cellStyle name="Normal 21 5 2 2 3" xfId="7683"/>
    <cellStyle name="Normal 21 5 2 2 3 2" xfId="17517"/>
    <cellStyle name="Normal 21 5 2 2 4" xfId="17514"/>
    <cellStyle name="Normal 21 5 2 3" xfId="7684"/>
    <cellStyle name="Normal 21 5 2 3 2" xfId="7685"/>
    <cellStyle name="Normal 21 5 2 3 2 2" xfId="17519"/>
    <cellStyle name="Normal 21 5 2 3 3" xfId="17518"/>
    <cellStyle name="Normal 21 5 2 4" xfId="7686"/>
    <cellStyle name="Normal 21 5 2 4 2" xfId="17520"/>
    <cellStyle name="Normal 21 5 2 5" xfId="17513"/>
    <cellStyle name="Normal 21 5 3" xfId="7687"/>
    <cellStyle name="Normal 21 5 3 2" xfId="7688"/>
    <cellStyle name="Normal 21 5 3 2 2" xfId="7689"/>
    <cellStyle name="Normal 21 5 3 2 2 2" xfId="7690"/>
    <cellStyle name="Normal 21 5 3 2 2 2 2" xfId="17524"/>
    <cellStyle name="Normal 21 5 3 2 2 3" xfId="17523"/>
    <cellStyle name="Normal 21 5 3 2 3" xfId="7691"/>
    <cellStyle name="Normal 21 5 3 2 3 2" xfId="17525"/>
    <cellStyle name="Normal 21 5 3 2 4" xfId="17522"/>
    <cellStyle name="Normal 21 5 3 3" xfId="7692"/>
    <cellStyle name="Normal 21 5 3 3 2" xfId="7693"/>
    <cellStyle name="Normal 21 5 3 3 2 2" xfId="17527"/>
    <cellStyle name="Normal 21 5 3 3 3" xfId="17526"/>
    <cellStyle name="Normal 21 5 3 4" xfId="7694"/>
    <cellStyle name="Normal 21 5 3 4 2" xfId="17528"/>
    <cellStyle name="Normal 21 5 3 5" xfId="17521"/>
    <cellStyle name="Normal 21 5 4" xfId="7695"/>
    <cellStyle name="Normal 21 5 4 2" xfId="7696"/>
    <cellStyle name="Normal 21 5 4 2 2" xfId="7697"/>
    <cellStyle name="Normal 21 5 4 2 2 2" xfId="17531"/>
    <cellStyle name="Normal 21 5 4 2 3" xfId="17530"/>
    <cellStyle name="Normal 21 5 4 3" xfId="7698"/>
    <cellStyle name="Normal 21 5 4 3 2" xfId="17532"/>
    <cellStyle name="Normal 21 5 4 4" xfId="17529"/>
    <cellStyle name="Normal 21 5 5" xfId="7699"/>
    <cellStyle name="Normal 21 5 5 2" xfId="7700"/>
    <cellStyle name="Normal 21 5 5 2 2" xfId="17534"/>
    <cellStyle name="Normal 21 5 5 3" xfId="17533"/>
    <cellStyle name="Normal 21 5 6" xfId="7701"/>
    <cellStyle name="Normal 21 5 6 2" xfId="7702"/>
    <cellStyle name="Normal 21 5 6 2 2" xfId="17536"/>
    <cellStyle name="Normal 21 5 6 3" xfId="17535"/>
    <cellStyle name="Normal 21 5 7" xfId="7703"/>
    <cellStyle name="Normal 21 5 7 2" xfId="17537"/>
    <cellStyle name="Normal 21 5 8" xfId="17512"/>
    <cellStyle name="Normal 21 6" xfId="7704"/>
    <cellStyle name="Normal 21 6 2" xfId="7705"/>
    <cellStyle name="Normal 21 6 2 2" xfId="7706"/>
    <cellStyle name="Normal 21 6 2 2 2" xfId="7707"/>
    <cellStyle name="Normal 21 6 2 2 2 2" xfId="17541"/>
    <cellStyle name="Normal 21 6 2 2 3" xfId="17540"/>
    <cellStyle name="Normal 21 6 2 3" xfId="7708"/>
    <cellStyle name="Normal 21 6 2 3 2" xfId="17542"/>
    <cellStyle name="Normal 21 6 2 4" xfId="17539"/>
    <cellStyle name="Normal 21 6 3" xfId="7709"/>
    <cellStyle name="Normal 21 6 3 2" xfId="7710"/>
    <cellStyle name="Normal 21 6 3 2 2" xfId="17544"/>
    <cellStyle name="Normal 21 6 3 3" xfId="17543"/>
    <cellStyle name="Normal 21 6 4" xfId="7711"/>
    <cellStyle name="Normal 21 6 4 2" xfId="17545"/>
    <cellStyle name="Normal 21 6 5" xfId="17538"/>
    <cellStyle name="Normal 21 7" xfId="7712"/>
    <cellStyle name="Normal 21 7 2" xfId="7713"/>
    <cellStyle name="Normal 21 7 2 2" xfId="7714"/>
    <cellStyle name="Normal 21 7 2 2 2" xfId="7715"/>
    <cellStyle name="Normal 21 7 2 2 2 2" xfId="17549"/>
    <cellStyle name="Normal 21 7 2 2 3" xfId="17548"/>
    <cellStyle name="Normal 21 7 2 3" xfId="7716"/>
    <cellStyle name="Normal 21 7 2 3 2" xfId="17550"/>
    <cellStyle name="Normal 21 7 2 4" xfId="17547"/>
    <cellStyle name="Normal 21 7 3" xfId="7717"/>
    <cellStyle name="Normal 21 7 3 2" xfId="7718"/>
    <cellStyle name="Normal 21 7 3 2 2" xfId="17552"/>
    <cellStyle name="Normal 21 7 3 3" xfId="17551"/>
    <cellStyle name="Normal 21 7 4" xfId="7719"/>
    <cellStyle name="Normal 21 7 4 2" xfId="17553"/>
    <cellStyle name="Normal 21 7 5" xfId="17546"/>
    <cellStyle name="Normal 21 8" xfId="7720"/>
    <cellStyle name="Normal 21 8 2" xfId="7721"/>
    <cellStyle name="Normal 21 8 2 2" xfId="7722"/>
    <cellStyle name="Normal 21 8 2 2 2" xfId="7723"/>
    <cellStyle name="Normal 21 8 2 2 2 2" xfId="17557"/>
    <cellStyle name="Normal 21 8 2 2 3" xfId="17556"/>
    <cellStyle name="Normal 21 8 2 3" xfId="7724"/>
    <cellStyle name="Normal 21 8 2 3 2" xfId="17558"/>
    <cellStyle name="Normal 21 8 2 4" xfId="17555"/>
    <cellStyle name="Normal 21 8 3" xfId="7725"/>
    <cellStyle name="Normal 21 8 3 2" xfId="7726"/>
    <cellStyle name="Normal 21 8 3 2 2" xfId="17560"/>
    <cellStyle name="Normal 21 8 3 3" xfId="17559"/>
    <cellStyle name="Normal 21 8 4" xfId="7727"/>
    <cellStyle name="Normal 21 8 4 2" xfId="17561"/>
    <cellStyle name="Normal 21 8 5" xfId="17554"/>
    <cellStyle name="Normal 21 9" xfId="7728"/>
    <cellStyle name="Normal 21 9 2" xfId="7729"/>
    <cellStyle name="Normal 21 9 2 2" xfId="7730"/>
    <cellStyle name="Normal 21 9 2 2 2" xfId="7731"/>
    <cellStyle name="Normal 21 9 2 2 2 2" xfId="17565"/>
    <cellStyle name="Normal 21 9 2 2 3" xfId="17564"/>
    <cellStyle name="Normal 21 9 2 3" xfId="7732"/>
    <cellStyle name="Normal 21 9 2 3 2" xfId="17566"/>
    <cellStyle name="Normal 21 9 2 4" xfId="17563"/>
    <cellStyle name="Normal 21 9 3" xfId="7733"/>
    <cellStyle name="Normal 21 9 3 2" xfId="7734"/>
    <cellStyle name="Normal 21 9 3 2 2" xfId="17568"/>
    <cellStyle name="Normal 21 9 3 3" xfId="17567"/>
    <cellStyle name="Normal 21 9 4" xfId="7735"/>
    <cellStyle name="Normal 21 9 4 2" xfId="17569"/>
    <cellStyle name="Normal 21 9 5" xfId="17562"/>
    <cellStyle name="Normal 210" xfId="7736"/>
    <cellStyle name="Normal 211" xfId="7737"/>
    <cellStyle name="Normal 212" xfId="7738"/>
    <cellStyle name="Normal 213" xfId="7739"/>
    <cellStyle name="Normal 213 2" xfId="7740"/>
    <cellStyle name="Normal 213 2 2" xfId="7741"/>
    <cellStyle name="Normal 214" xfId="7742"/>
    <cellStyle name="Normal 214 2" xfId="7743"/>
    <cellStyle name="Normal 214 2 2" xfId="7744"/>
    <cellStyle name="Normal 215" xfId="7745"/>
    <cellStyle name="Normal 215 2" xfId="7746"/>
    <cellStyle name="Normal 215 2 2" xfId="7747"/>
    <cellStyle name="Normal 216" xfId="7748"/>
    <cellStyle name="Normal 216 2" xfId="7749"/>
    <cellStyle name="Normal 216 2 2" xfId="7750"/>
    <cellStyle name="Normal 217" xfId="7751"/>
    <cellStyle name="Normal 217 2" xfId="7752"/>
    <cellStyle name="Normal 218" xfId="7753"/>
    <cellStyle name="Normal 218 2" xfId="7754"/>
    <cellStyle name="Normal 219" xfId="7755"/>
    <cellStyle name="Normal 219 2" xfId="7756"/>
    <cellStyle name="Normal 22" xfId="243"/>
    <cellStyle name="Normal 22 10" xfId="7757"/>
    <cellStyle name="Normal 22 10 2" xfId="7758"/>
    <cellStyle name="Normal 22 10 2 2" xfId="7759"/>
    <cellStyle name="Normal 22 10 2 2 2" xfId="17573"/>
    <cellStyle name="Normal 22 10 2 3" xfId="17572"/>
    <cellStyle name="Normal 22 10 3" xfId="7760"/>
    <cellStyle name="Normal 22 10 3 2" xfId="17574"/>
    <cellStyle name="Normal 22 10 4" xfId="17571"/>
    <cellStyle name="Normal 22 11" xfId="7761"/>
    <cellStyle name="Normal 22 11 2" xfId="7762"/>
    <cellStyle name="Normal 22 11 2 2" xfId="17576"/>
    <cellStyle name="Normal 22 11 3" xfId="17575"/>
    <cellStyle name="Normal 22 12" xfId="7763"/>
    <cellStyle name="Normal 22 12 2" xfId="7764"/>
    <cellStyle name="Normal 22 12 2 2" xfId="17578"/>
    <cellStyle name="Normal 22 12 3" xfId="17577"/>
    <cellStyle name="Normal 22 13" xfId="7765"/>
    <cellStyle name="Normal 22 13 2" xfId="17579"/>
    <cellStyle name="Normal 22 14" xfId="10811"/>
    <cellStyle name="Normal 22 15" xfId="10630"/>
    <cellStyle name="Normal 22 2" xfId="7766"/>
    <cellStyle name="Normal 22 2 2" xfId="7767"/>
    <cellStyle name="Normal 22 2 2 2" xfId="7768"/>
    <cellStyle name="Normal 22 2 2 2 2" xfId="7769"/>
    <cellStyle name="Normal 22 2 2 2 2 2" xfId="7770"/>
    <cellStyle name="Normal 22 2 2 2 2 2 2" xfId="17584"/>
    <cellStyle name="Normal 22 2 2 2 2 3" xfId="17583"/>
    <cellStyle name="Normal 22 2 2 2 3" xfId="7771"/>
    <cellStyle name="Normal 22 2 2 2 3 2" xfId="17585"/>
    <cellStyle name="Normal 22 2 2 2 4" xfId="17582"/>
    <cellStyle name="Normal 22 2 2 3" xfId="7772"/>
    <cellStyle name="Normal 22 2 2 3 2" xfId="7773"/>
    <cellStyle name="Normal 22 2 2 3 2 2" xfId="17587"/>
    <cellStyle name="Normal 22 2 2 3 3" xfId="17586"/>
    <cellStyle name="Normal 22 2 2 4" xfId="7774"/>
    <cellStyle name="Normal 22 2 2 4 2" xfId="17588"/>
    <cellStyle name="Normal 22 2 2 5" xfId="17581"/>
    <cellStyle name="Normal 22 2 3" xfId="7775"/>
    <cellStyle name="Normal 22 2 3 2" xfId="7776"/>
    <cellStyle name="Normal 22 2 3 2 2" xfId="7777"/>
    <cellStyle name="Normal 22 2 3 2 2 2" xfId="7778"/>
    <cellStyle name="Normal 22 2 3 2 2 2 2" xfId="17592"/>
    <cellStyle name="Normal 22 2 3 2 2 3" xfId="17591"/>
    <cellStyle name="Normal 22 2 3 2 3" xfId="7779"/>
    <cellStyle name="Normal 22 2 3 2 3 2" xfId="17593"/>
    <cellStyle name="Normal 22 2 3 2 4" xfId="17590"/>
    <cellStyle name="Normal 22 2 3 3" xfId="7780"/>
    <cellStyle name="Normal 22 2 3 3 2" xfId="7781"/>
    <cellStyle name="Normal 22 2 3 3 2 2" xfId="17595"/>
    <cellStyle name="Normal 22 2 3 3 3" xfId="17594"/>
    <cellStyle name="Normal 22 2 3 4" xfId="7782"/>
    <cellStyle name="Normal 22 2 3 4 2" xfId="17596"/>
    <cellStyle name="Normal 22 2 3 5" xfId="17589"/>
    <cellStyle name="Normal 22 2 4" xfId="7783"/>
    <cellStyle name="Normal 22 2 4 2" xfId="7784"/>
    <cellStyle name="Normal 22 2 4 2 2" xfId="7785"/>
    <cellStyle name="Normal 22 2 4 2 2 2" xfId="7786"/>
    <cellStyle name="Normal 22 2 4 2 2 2 2" xfId="17600"/>
    <cellStyle name="Normal 22 2 4 2 2 3" xfId="17599"/>
    <cellStyle name="Normal 22 2 4 2 3" xfId="7787"/>
    <cellStyle name="Normal 22 2 4 2 3 2" xfId="17601"/>
    <cellStyle name="Normal 22 2 4 2 4" xfId="17598"/>
    <cellStyle name="Normal 22 2 4 3" xfId="7788"/>
    <cellStyle name="Normal 22 2 4 3 2" xfId="7789"/>
    <cellStyle name="Normal 22 2 4 3 2 2" xfId="17603"/>
    <cellStyle name="Normal 22 2 4 3 3" xfId="17602"/>
    <cellStyle name="Normal 22 2 4 4" xfId="7790"/>
    <cellStyle name="Normal 22 2 4 4 2" xfId="17604"/>
    <cellStyle name="Normal 22 2 4 5" xfId="17597"/>
    <cellStyle name="Normal 22 2 5" xfId="7791"/>
    <cellStyle name="Normal 22 2 5 2" xfId="7792"/>
    <cellStyle name="Normal 22 2 5 2 2" xfId="7793"/>
    <cellStyle name="Normal 22 2 5 2 2 2" xfId="17607"/>
    <cellStyle name="Normal 22 2 5 2 3" xfId="17606"/>
    <cellStyle name="Normal 22 2 5 3" xfId="7794"/>
    <cellStyle name="Normal 22 2 5 3 2" xfId="17608"/>
    <cellStyle name="Normal 22 2 5 4" xfId="17605"/>
    <cellStyle name="Normal 22 2 6" xfId="7795"/>
    <cellStyle name="Normal 22 2 6 2" xfId="7796"/>
    <cellStyle name="Normal 22 2 6 2 2" xfId="17610"/>
    <cellStyle name="Normal 22 2 6 3" xfId="17609"/>
    <cellStyle name="Normal 22 2 7" xfId="7797"/>
    <cellStyle name="Normal 22 2 7 2" xfId="7798"/>
    <cellStyle name="Normal 22 2 7 2 2" xfId="17612"/>
    <cellStyle name="Normal 22 2 7 3" xfId="17611"/>
    <cellStyle name="Normal 22 2 8" xfId="7799"/>
    <cellStyle name="Normal 22 2 8 2" xfId="17613"/>
    <cellStyle name="Normal 22 2 9" xfId="17580"/>
    <cellStyle name="Normal 22 3" xfId="7800"/>
    <cellStyle name="Normal 22 3 2" xfId="7801"/>
    <cellStyle name="Normal 22 3 2 2" xfId="7802"/>
    <cellStyle name="Normal 22 3 2 2 2" xfId="7803"/>
    <cellStyle name="Normal 22 3 2 2 2 2" xfId="7804"/>
    <cellStyle name="Normal 22 3 2 2 2 2 2" xfId="17618"/>
    <cellStyle name="Normal 22 3 2 2 2 3" xfId="17617"/>
    <cellStyle name="Normal 22 3 2 2 3" xfId="7805"/>
    <cellStyle name="Normal 22 3 2 2 3 2" xfId="17619"/>
    <cellStyle name="Normal 22 3 2 2 4" xfId="17616"/>
    <cellStyle name="Normal 22 3 2 3" xfId="7806"/>
    <cellStyle name="Normal 22 3 2 3 2" xfId="7807"/>
    <cellStyle name="Normal 22 3 2 3 2 2" xfId="17621"/>
    <cellStyle name="Normal 22 3 2 3 3" xfId="17620"/>
    <cellStyle name="Normal 22 3 2 4" xfId="7808"/>
    <cellStyle name="Normal 22 3 2 4 2" xfId="17622"/>
    <cellStyle name="Normal 22 3 2 5" xfId="17615"/>
    <cellStyle name="Normal 22 3 3" xfId="7809"/>
    <cellStyle name="Normal 22 3 3 2" xfId="7810"/>
    <cellStyle name="Normal 22 3 3 2 2" xfId="7811"/>
    <cellStyle name="Normal 22 3 3 2 2 2" xfId="7812"/>
    <cellStyle name="Normal 22 3 3 2 2 2 2" xfId="17626"/>
    <cellStyle name="Normal 22 3 3 2 2 3" xfId="17625"/>
    <cellStyle name="Normal 22 3 3 2 3" xfId="7813"/>
    <cellStyle name="Normal 22 3 3 2 3 2" xfId="17627"/>
    <cellStyle name="Normal 22 3 3 2 4" xfId="17624"/>
    <cellStyle name="Normal 22 3 3 3" xfId="7814"/>
    <cellStyle name="Normal 22 3 3 3 2" xfId="7815"/>
    <cellStyle name="Normal 22 3 3 3 2 2" xfId="17629"/>
    <cellStyle name="Normal 22 3 3 3 3" xfId="17628"/>
    <cellStyle name="Normal 22 3 3 4" xfId="7816"/>
    <cellStyle name="Normal 22 3 3 4 2" xfId="17630"/>
    <cellStyle name="Normal 22 3 3 5" xfId="17623"/>
    <cellStyle name="Normal 22 3 4" xfId="7817"/>
    <cellStyle name="Normal 22 3 4 2" xfId="7818"/>
    <cellStyle name="Normal 22 3 4 2 2" xfId="7819"/>
    <cellStyle name="Normal 22 3 4 2 2 2" xfId="7820"/>
    <cellStyle name="Normal 22 3 4 2 2 2 2" xfId="17634"/>
    <cellStyle name="Normal 22 3 4 2 2 3" xfId="17633"/>
    <cellStyle name="Normal 22 3 4 2 3" xfId="7821"/>
    <cellStyle name="Normal 22 3 4 2 3 2" xfId="17635"/>
    <cellStyle name="Normal 22 3 4 2 4" xfId="17632"/>
    <cellStyle name="Normal 22 3 4 3" xfId="7822"/>
    <cellStyle name="Normal 22 3 4 3 2" xfId="7823"/>
    <cellStyle name="Normal 22 3 4 3 2 2" xfId="17637"/>
    <cellStyle name="Normal 22 3 4 3 3" xfId="17636"/>
    <cellStyle name="Normal 22 3 4 4" xfId="7824"/>
    <cellStyle name="Normal 22 3 4 4 2" xfId="17638"/>
    <cellStyle name="Normal 22 3 4 5" xfId="17631"/>
    <cellStyle name="Normal 22 3 5" xfId="7825"/>
    <cellStyle name="Normal 22 3 5 2" xfId="7826"/>
    <cellStyle name="Normal 22 3 5 2 2" xfId="7827"/>
    <cellStyle name="Normal 22 3 5 2 2 2" xfId="17641"/>
    <cellStyle name="Normal 22 3 5 2 3" xfId="17640"/>
    <cellStyle name="Normal 22 3 5 3" xfId="7828"/>
    <cellStyle name="Normal 22 3 5 3 2" xfId="17642"/>
    <cellStyle name="Normal 22 3 5 4" xfId="17639"/>
    <cellStyle name="Normal 22 3 6" xfId="7829"/>
    <cellStyle name="Normal 22 3 6 2" xfId="7830"/>
    <cellStyle name="Normal 22 3 6 2 2" xfId="17644"/>
    <cellStyle name="Normal 22 3 6 3" xfId="17643"/>
    <cellStyle name="Normal 22 3 7" xfId="7831"/>
    <cellStyle name="Normal 22 3 7 2" xfId="7832"/>
    <cellStyle name="Normal 22 3 7 2 2" xfId="17646"/>
    <cellStyle name="Normal 22 3 7 3" xfId="17645"/>
    <cellStyle name="Normal 22 3 8" xfId="7833"/>
    <cellStyle name="Normal 22 3 8 2" xfId="17647"/>
    <cellStyle name="Normal 22 3 9" xfId="17614"/>
    <cellStyle name="Normal 22 4" xfId="7834"/>
    <cellStyle name="Normal 22 4 2" xfId="7835"/>
    <cellStyle name="Normal 22 4 2 2" xfId="7836"/>
    <cellStyle name="Normal 22 4 2 2 2" xfId="7837"/>
    <cellStyle name="Normal 22 4 2 2 2 2" xfId="7838"/>
    <cellStyle name="Normal 22 4 2 2 2 2 2" xfId="17652"/>
    <cellStyle name="Normal 22 4 2 2 2 3" xfId="17651"/>
    <cellStyle name="Normal 22 4 2 2 3" xfId="7839"/>
    <cellStyle name="Normal 22 4 2 2 3 2" xfId="17653"/>
    <cellStyle name="Normal 22 4 2 2 4" xfId="17650"/>
    <cellStyle name="Normal 22 4 2 3" xfId="7840"/>
    <cellStyle name="Normal 22 4 2 3 2" xfId="7841"/>
    <cellStyle name="Normal 22 4 2 3 2 2" xfId="17655"/>
    <cellStyle name="Normal 22 4 2 3 3" xfId="17654"/>
    <cellStyle name="Normal 22 4 2 4" xfId="7842"/>
    <cellStyle name="Normal 22 4 2 4 2" xfId="17656"/>
    <cellStyle name="Normal 22 4 2 5" xfId="17649"/>
    <cellStyle name="Normal 22 4 3" xfId="7843"/>
    <cellStyle name="Normal 22 4 3 2" xfId="7844"/>
    <cellStyle name="Normal 22 4 3 2 2" xfId="7845"/>
    <cellStyle name="Normal 22 4 3 2 2 2" xfId="7846"/>
    <cellStyle name="Normal 22 4 3 2 2 2 2" xfId="17660"/>
    <cellStyle name="Normal 22 4 3 2 2 3" xfId="17659"/>
    <cellStyle name="Normal 22 4 3 2 3" xfId="7847"/>
    <cellStyle name="Normal 22 4 3 2 3 2" xfId="17661"/>
    <cellStyle name="Normal 22 4 3 2 4" xfId="17658"/>
    <cellStyle name="Normal 22 4 3 3" xfId="7848"/>
    <cellStyle name="Normal 22 4 3 3 2" xfId="7849"/>
    <cellStyle name="Normal 22 4 3 3 2 2" xfId="17663"/>
    <cellStyle name="Normal 22 4 3 3 3" xfId="17662"/>
    <cellStyle name="Normal 22 4 3 4" xfId="7850"/>
    <cellStyle name="Normal 22 4 3 4 2" xfId="17664"/>
    <cellStyle name="Normal 22 4 3 5" xfId="17657"/>
    <cellStyle name="Normal 22 4 4" xfId="7851"/>
    <cellStyle name="Normal 22 4 4 2" xfId="7852"/>
    <cellStyle name="Normal 22 4 4 2 2" xfId="7853"/>
    <cellStyle name="Normal 22 4 4 2 2 2" xfId="7854"/>
    <cellStyle name="Normal 22 4 4 2 2 2 2" xfId="17668"/>
    <cellStyle name="Normal 22 4 4 2 2 3" xfId="17667"/>
    <cellStyle name="Normal 22 4 4 2 3" xfId="7855"/>
    <cellStyle name="Normal 22 4 4 2 3 2" xfId="17669"/>
    <cellStyle name="Normal 22 4 4 2 4" xfId="17666"/>
    <cellStyle name="Normal 22 4 4 3" xfId="7856"/>
    <cellStyle name="Normal 22 4 4 3 2" xfId="7857"/>
    <cellStyle name="Normal 22 4 4 3 2 2" xfId="17671"/>
    <cellStyle name="Normal 22 4 4 3 3" xfId="17670"/>
    <cellStyle name="Normal 22 4 4 4" xfId="7858"/>
    <cellStyle name="Normal 22 4 4 4 2" xfId="17672"/>
    <cellStyle name="Normal 22 4 4 5" xfId="17665"/>
    <cellStyle name="Normal 22 4 5" xfId="7859"/>
    <cellStyle name="Normal 22 4 5 2" xfId="7860"/>
    <cellStyle name="Normal 22 4 5 2 2" xfId="7861"/>
    <cellStyle name="Normal 22 4 5 2 2 2" xfId="17675"/>
    <cellStyle name="Normal 22 4 5 2 3" xfId="17674"/>
    <cellStyle name="Normal 22 4 5 3" xfId="7862"/>
    <cellStyle name="Normal 22 4 5 3 2" xfId="17676"/>
    <cellStyle name="Normal 22 4 5 4" xfId="17673"/>
    <cellStyle name="Normal 22 4 6" xfId="7863"/>
    <cellStyle name="Normal 22 4 6 2" xfId="7864"/>
    <cellStyle name="Normal 22 4 6 2 2" xfId="17678"/>
    <cellStyle name="Normal 22 4 6 3" xfId="17677"/>
    <cellStyle name="Normal 22 4 7" xfId="7865"/>
    <cellStyle name="Normal 22 4 7 2" xfId="7866"/>
    <cellStyle name="Normal 22 4 7 2 2" xfId="17680"/>
    <cellStyle name="Normal 22 4 7 3" xfId="17679"/>
    <cellStyle name="Normal 22 4 8" xfId="7867"/>
    <cellStyle name="Normal 22 4 8 2" xfId="17681"/>
    <cellStyle name="Normal 22 4 9" xfId="17648"/>
    <cellStyle name="Normal 22 5" xfId="7868"/>
    <cellStyle name="Normal 22 5 2" xfId="7869"/>
    <cellStyle name="Normal 22 5 2 2" xfId="7870"/>
    <cellStyle name="Normal 22 5 2 2 2" xfId="7871"/>
    <cellStyle name="Normal 22 5 2 2 2 2" xfId="7872"/>
    <cellStyle name="Normal 22 5 2 2 2 2 2" xfId="17686"/>
    <cellStyle name="Normal 22 5 2 2 2 3" xfId="17685"/>
    <cellStyle name="Normal 22 5 2 2 3" xfId="7873"/>
    <cellStyle name="Normal 22 5 2 2 3 2" xfId="17687"/>
    <cellStyle name="Normal 22 5 2 2 4" xfId="17684"/>
    <cellStyle name="Normal 22 5 2 3" xfId="7874"/>
    <cellStyle name="Normal 22 5 2 3 2" xfId="7875"/>
    <cellStyle name="Normal 22 5 2 3 2 2" xfId="17689"/>
    <cellStyle name="Normal 22 5 2 3 3" xfId="17688"/>
    <cellStyle name="Normal 22 5 2 4" xfId="7876"/>
    <cellStyle name="Normal 22 5 2 4 2" xfId="17690"/>
    <cellStyle name="Normal 22 5 2 5" xfId="17683"/>
    <cellStyle name="Normal 22 5 3" xfId="7877"/>
    <cellStyle name="Normal 22 5 3 2" xfId="7878"/>
    <cellStyle name="Normal 22 5 3 2 2" xfId="7879"/>
    <cellStyle name="Normal 22 5 3 2 2 2" xfId="7880"/>
    <cellStyle name="Normal 22 5 3 2 2 2 2" xfId="17694"/>
    <cellStyle name="Normal 22 5 3 2 2 3" xfId="17693"/>
    <cellStyle name="Normal 22 5 3 2 3" xfId="7881"/>
    <cellStyle name="Normal 22 5 3 2 3 2" xfId="17695"/>
    <cellStyle name="Normal 22 5 3 2 4" xfId="17692"/>
    <cellStyle name="Normal 22 5 3 3" xfId="7882"/>
    <cellStyle name="Normal 22 5 3 3 2" xfId="7883"/>
    <cellStyle name="Normal 22 5 3 3 2 2" xfId="17697"/>
    <cellStyle name="Normal 22 5 3 3 3" xfId="17696"/>
    <cellStyle name="Normal 22 5 3 4" xfId="7884"/>
    <cellStyle name="Normal 22 5 3 4 2" xfId="17698"/>
    <cellStyle name="Normal 22 5 3 5" xfId="17691"/>
    <cellStyle name="Normal 22 5 4" xfId="7885"/>
    <cellStyle name="Normal 22 5 4 2" xfId="7886"/>
    <cellStyle name="Normal 22 5 4 2 2" xfId="7887"/>
    <cellStyle name="Normal 22 5 4 2 2 2" xfId="17701"/>
    <cellStyle name="Normal 22 5 4 2 3" xfId="17700"/>
    <cellStyle name="Normal 22 5 4 3" xfId="7888"/>
    <cellStyle name="Normal 22 5 4 3 2" xfId="17702"/>
    <cellStyle name="Normal 22 5 4 4" xfId="17699"/>
    <cellStyle name="Normal 22 5 5" xfId="7889"/>
    <cellStyle name="Normal 22 5 5 2" xfId="7890"/>
    <cellStyle name="Normal 22 5 5 2 2" xfId="17704"/>
    <cellStyle name="Normal 22 5 5 3" xfId="17703"/>
    <cellStyle name="Normal 22 5 6" xfId="7891"/>
    <cellStyle name="Normal 22 5 6 2" xfId="7892"/>
    <cellStyle name="Normal 22 5 6 2 2" xfId="17706"/>
    <cellStyle name="Normal 22 5 6 3" xfId="17705"/>
    <cellStyle name="Normal 22 5 7" xfId="7893"/>
    <cellStyle name="Normal 22 5 7 2" xfId="17707"/>
    <cellStyle name="Normal 22 5 8" xfId="17682"/>
    <cellStyle name="Normal 22 6" xfId="7894"/>
    <cellStyle name="Normal 22 6 2" xfId="7895"/>
    <cellStyle name="Normal 22 6 2 2" xfId="7896"/>
    <cellStyle name="Normal 22 6 2 2 2" xfId="7897"/>
    <cellStyle name="Normal 22 6 2 2 2 2" xfId="17711"/>
    <cellStyle name="Normal 22 6 2 2 3" xfId="17710"/>
    <cellStyle name="Normal 22 6 2 3" xfId="7898"/>
    <cellStyle name="Normal 22 6 2 3 2" xfId="17712"/>
    <cellStyle name="Normal 22 6 2 4" xfId="17709"/>
    <cellStyle name="Normal 22 6 3" xfId="7899"/>
    <cellStyle name="Normal 22 6 3 2" xfId="7900"/>
    <cellStyle name="Normal 22 6 3 2 2" xfId="17714"/>
    <cellStyle name="Normal 22 6 3 3" xfId="17713"/>
    <cellStyle name="Normal 22 6 4" xfId="7901"/>
    <cellStyle name="Normal 22 6 4 2" xfId="17715"/>
    <cellStyle name="Normal 22 6 5" xfId="17708"/>
    <cellStyle name="Normal 22 7" xfId="7902"/>
    <cellStyle name="Normal 22 7 2" xfId="7903"/>
    <cellStyle name="Normal 22 7 2 2" xfId="7904"/>
    <cellStyle name="Normal 22 7 2 2 2" xfId="7905"/>
    <cellStyle name="Normal 22 7 2 2 2 2" xfId="17719"/>
    <cellStyle name="Normal 22 7 2 2 3" xfId="17718"/>
    <cellStyle name="Normal 22 7 2 3" xfId="7906"/>
    <cellStyle name="Normal 22 7 2 3 2" xfId="17720"/>
    <cellStyle name="Normal 22 7 2 4" xfId="17717"/>
    <cellStyle name="Normal 22 7 3" xfId="7907"/>
    <cellStyle name="Normal 22 7 3 2" xfId="7908"/>
    <cellStyle name="Normal 22 7 3 2 2" xfId="17722"/>
    <cellStyle name="Normal 22 7 3 3" xfId="17721"/>
    <cellStyle name="Normal 22 7 4" xfId="7909"/>
    <cellStyle name="Normal 22 7 4 2" xfId="17723"/>
    <cellStyle name="Normal 22 7 5" xfId="17716"/>
    <cellStyle name="Normal 22 8" xfId="7910"/>
    <cellStyle name="Normal 22 8 2" xfId="7911"/>
    <cellStyle name="Normal 22 8 2 2" xfId="7912"/>
    <cellStyle name="Normal 22 8 2 2 2" xfId="7913"/>
    <cellStyle name="Normal 22 8 2 2 2 2" xfId="17727"/>
    <cellStyle name="Normal 22 8 2 2 3" xfId="17726"/>
    <cellStyle name="Normal 22 8 2 3" xfId="7914"/>
    <cellStyle name="Normal 22 8 2 3 2" xfId="17728"/>
    <cellStyle name="Normal 22 8 2 4" xfId="17725"/>
    <cellStyle name="Normal 22 8 3" xfId="7915"/>
    <cellStyle name="Normal 22 8 3 2" xfId="7916"/>
    <cellStyle name="Normal 22 8 3 2 2" xfId="17730"/>
    <cellStyle name="Normal 22 8 3 3" xfId="17729"/>
    <cellStyle name="Normal 22 8 4" xfId="7917"/>
    <cellStyle name="Normal 22 8 4 2" xfId="17731"/>
    <cellStyle name="Normal 22 8 5" xfId="17724"/>
    <cellStyle name="Normal 22 9" xfId="7918"/>
    <cellStyle name="Normal 22 9 2" xfId="7919"/>
    <cellStyle name="Normal 22 9 2 2" xfId="7920"/>
    <cellStyle name="Normal 22 9 2 2 2" xfId="7921"/>
    <cellStyle name="Normal 22 9 2 2 2 2" xfId="17735"/>
    <cellStyle name="Normal 22 9 2 2 3" xfId="17734"/>
    <cellStyle name="Normal 22 9 2 3" xfId="7922"/>
    <cellStyle name="Normal 22 9 2 3 2" xfId="17736"/>
    <cellStyle name="Normal 22 9 2 4" xfId="17733"/>
    <cellStyle name="Normal 22 9 3" xfId="7923"/>
    <cellStyle name="Normal 22 9 3 2" xfId="7924"/>
    <cellStyle name="Normal 22 9 3 2 2" xfId="17738"/>
    <cellStyle name="Normal 22 9 3 3" xfId="17737"/>
    <cellStyle name="Normal 22 9 4" xfId="7925"/>
    <cellStyle name="Normal 22 9 4 2" xfId="17739"/>
    <cellStyle name="Normal 22 9 5" xfId="17732"/>
    <cellStyle name="Normal 220" xfId="7926"/>
    <cellStyle name="Normal 221" xfId="7927"/>
    <cellStyle name="Normal 221 2" xfId="7928"/>
    <cellStyle name="Normal 222" xfId="7929"/>
    <cellStyle name="Normal 222 2" xfId="7930"/>
    <cellStyle name="Normal 223" xfId="7931"/>
    <cellStyle name="Normal 223 2" xfId="7932"/>
    <cellStyle name="Normal 224" xfId="7933"/>
    <cellStyle name="Normal 224 2" xfId="7934"/>
    <cellStyle name="Normal 225" xfId="7935"/>
    <cellStyle name="Normal 225 2" xfId="7936"/>
    <cellStyle name="Normal 226" xfId="7937"/>
    <cellStyle name="Normal 226 2" xfId="7938"/>
    <cellStyle name="Normal 227" xfId="7939"/>
    <cellStyle name="Normal 227 2" xfId="7940"/>
    <cellStyle name="Normal 228" xfId="7941"/>
    <cellStyle name="Normal 228 2" xfId="7942"/>
    <cellStyle name="Normal 229" xfId="7943"/>
    <cellStyle name="Normal 229 2" xfId="7944"/>
    <cellStyle name="Normal 23" xfId="244"/>
    <cellStyle name="Normal 23 10" xfId="7945"/>
    <cellStyle name="Normal 23 10 2" xfId="7946"/>
    <cellStyle name="Normal 23 10 2 2" xfId="7947"/>
    <cellStyle name="Normal 23 10 2 2 2" xfId="17742"/>
    <cellStyle name="Normal 23 10 2 3" xfId="17741"/>
    <cellStyle name="Normal 23 10 3" xfId="7948"/>
    <cellStyle name="Normal 23 10 3 2" xfId="17743"/>
    <cellStyle name="Normal 23 10 4" xfId="17740"/>
    <cellStyle name="Normal 23 11" xfId="7949"/>
    <cellStyle name="Normal 23 11 2" xfId="7950"/>
    <cellStyle name="Normal 23 11 2 2" xfId="17745"/>
    <cellStyle name="Normal 23 11 3" xfId="17744"/>
    <cellStyle name="Normal 23 12" xfId="7951"/>
    <cellStyle name="Normal 23 12 2" xfId="7952"/>
    <cellStyle name="Normal 23 12 2 2" xfId="17747"/>
    <cellStyle name="Normal 23 12 3" xfId="17746"/>
    <cellStyle name="Normal 23 13" xfId="7953"/>
    <cellStyle name="Normal 23 13 2" xfId="17748"/>
    <cellStyle name="Normal 23 14" xfId="10812"/>
    <cellStyle name="Normal 23 15" xfId="10631"/>
    <cellStyle name="Normal 23 2" xfId="7954"/>
    <cellStyle name="Normal 23 2 2" xfId="7955"/>
    <cellStyle name="Normal 23 2 2 2" xfId="7956"/>
    <cellStyle name="Normal 23 2 2 2 2" xfId="7957"/>
    <cellStyle name="Normal 23 2 2 2 2 2" xfId="7958"/>
    <cellStyle name="Normal 23 2 2 2 2 2 2" xfId="17753"/>
    <cellStyle name="Normal 23 2 2 2 2 3" xfId="17752"/>
    <cellStyle name="Normal 23 2 2 2 3" xfId="7959"/>
    <cellStyle name="Normal 23 2 2 2 3 2" xfId="17754"/>
    <cellStyle name="Normal 23 2 2 2 4" xfId="17751"/>
    <cellStyle name="Normal 23 2 2 3" xfId="7960"/>
    <cellStyle name="Normal 23 2 2 3 2" xfId="7961"/>
    <cellStyle name="Normal 23 2 2 3 2 2" xfId="17756"/>
    <cellStyle name="Normal 23 2 2 3 3" xfId="17755"/>
    <cellStyle name="Normal 23 2 2 4" xfId="7962"/>
    <cellStyle name="Normal 23 2 2 4 2" xfId="17757"/>
    <cellStyle name="Normal 23 2 2 5" xfId="17750"/>
    <cellStyle name="Normal 23 2 3" xfId="7963"/>
    <cellStyle name="Normal 23 2 3 2" xfId="7964"/>
    <cellStyle name="Normal 23 2 3 2 2" xfId="7965"/>
    <cellStyle name="Normal 23 2 3 2 2 2" xfId="7966"/>
    <cellStyle name="Normal 23 2 3 2 2 2 2" xfId="17761"/>
    <cellStyle name="Normal 23 2 3 2 2 3" xfId="17760"/>
    <cellStyle name="Normal 23 2 3 2 3" xfId="7967"/>
    <cellStyle name="Normal 23 2 3 2 3 2" xfId="17762"/>
    <cellStyle name="Normal 23 2 3 2 4" xfId="17759"/>
    <cellStyle name="Normal 23 2 3 3" xfId="7968"/>
    <cellStyle name="Normal 23 2 3 3 2" xfId="7969"/>
    <cellStyle name="Normal 23 2 3 3 2 2" xfId="17764"/>
    <cellStyle name="Normal 23 2 3 3 3" xfId="17763"/>
    <cellStyle name="Normal 23 2 3 4" xfId="7970"/>
    <cellStyle name="Normal 23 2 3 4 2" xfId="17765"/>
    <cellStyle name="Normal 23 2 3 5" xfId="17758"/>
    <cellStyle name="Normal 23 2 4" xfId="7971"/>
    <cellStyle name="Normal 23 2 4 2" xfId="7972"/>
    <cellStyle name="Normal 23 2 4 2 2" xfId="7973"/>
    <cellStyle name="Normal 23 2 4 2 2 2" xfId="7974"/>
    <cellStyle name="Normal 23 2 4 2 2 2 2" xfId="17769"/>
    <cellStyle name="Normal 23 2 4 2 2 3" xfId="17768"/>
    <cellStyle name="Normal 23 2 4 2 3" xfId="7975"/>
    <cellStyle name="Normal 23 2 4 2 3 2" xfId="17770"/>
    <cellStyle name="Normal 23 2 4 2 4" xfId="17767"/>
    <cellStyle name="Normal 23 2 4 3" xfId="7976"/>
    <cellStyle name="Normal 23 2 4 3 2" xfId="7977"/>
    <cellStyle name="Normal 23 2 4 3 2 2" xfId="17772"/>
    <cellStyle name="Normal 23 2 4 3 3" xfId="17771"/>
    <cellStyle name="Normal 23 2 4 4" xfId="7978"/>
    <cellStyle name="Normal 23 2 4 4 2" xfId="17773"/>
    <cellStyle name="Normal 23 2 4 5" xfId="17766"/>
    <cellStyle name="Normal 23 2 5" xfId="7979"/>
    <cellStyle name="Normal 23 2 5 2" xfId="7980"/>
    <cellStyle name="Normal 23 2 5 2 2" xfId="7981"/>
    <cellStyle name="Normal 23 2 5 2 2 2" xfId="17776"/>
    <cellStyle name="Normal 23 2 5 2 3" xfId="17775"/>
    <cellStyle name="Normal 23 2 5 3" xfId="7982"/>
    <cellStyle name="Normal 23 2 5 3 2" xfId="17777"/>
    <cellStyle name="Normal 23 2 5 4" xfId="17774"/>
    <cellStyle name="Normal 23 2 6" xfId="7983"/>
    <cellStyle name="Normal 23 2 6 2" xfId="7984"/>
    <cellStyle name="Normal 23 2 6 2 2" xfId="17779"/>
    <cellStyle name="Normal 23 2 6 3" xfId="17778"/>
    <cellStyle name="Normal 23 2 7" xfId="7985"/>
    <cellStyle name="Normal 23 2 7 2" xfId="7986"/>
    <cellStyle name="Normal 23 2 7 2 2" xfId="17781"/>
    <cellStyle name="Normal 23 2 7 3" xfId="17780"/>
    <cellStyle name="Normal 23 2 8" xfId="7987"/>
    <cellStyle name="Normal 23 2 8 2" xfId="17782"/>
    <cellStyle name="Normal 23 2 9" xfId="17749"/>
    <cellStyle name="Normal 23 3" xfId="7988"/>
    <cellStyle name="Normal 23 3 2" xfId="7989"/>
    <cellStyle name="Normal 23 3 2 2" xfId="7990"/>
    <cellStyle name="Normal 23 3 2 2 2" xfId="7991"/>
    <cellStyle name="Normal 23 3 2 2 2 2" xfId="7992"/>
    <cellStyle name="Normal 23 3 2 2 2 2 2" xfId="17787"/>
    <cellStyle name="Normal 23 3 2 2 2 3" xfId="17786"/>
    <cellStyle name="Normal 23 3 2 2 3" xfId="7993"/>
    <cellStyle name="Normal 23 3 2 2 3 2" xfId="17788"/>
    <cellStyle name="Normal 23 3 2 2 4" xfId="17785"/>
    <cellStyle name="Normal 23 3 2 3" xfId="7994"/>
    <cellStyle name="Normal 23 3 2 3 2" xfId="7995"/>
    <cellStyle name="Normal 23 3 2 3 2 2" xfId="17790"/>
    <cellStyle name="Normal 23 3 2 3 3" xfId="17789"/>
    <cellStyle name="Normal 23 3 2 4" xfId="7996"/>
    <cellStyle name="Normal 23 3 2 4 2" xfId="17791"/>
    <cellStyle name="Normal 23 3 2 5" xfId="17784"/>
    <cellStyle name="Normal 23 3 3" xfId="7997"/>
    <cellStyle name="Normal 23 3 3 2" xfId="7998"/>
    <cellStyle name="Normal 23 3 3 2 2" xfId="7999"/>
    <cellStyle name="Normal 23 3 3 2 2 2" xfId="8000"/>
    <cellStyle name="Normal 23 3 3 2 2 2 2" xfId="17795"/>
    <cellStyle name="Normal 23 3 3 2 2 3" xfId="17794"/>
    <cellStyle name="Normal 23 3 3 2 3" xfId="8001"/>
    <cellStyle name="Normal 23 3 3 2 3 2" xfId="17796"/>
    <cellStyle name="Normal 23 3 3 2 4" xfId="17793"/>
    <cellStyle name="Normal 23 3 3 3" xfId="8002"/>
    <cellStyle name="Normal 23 3 3 3 2" xfId="8003"/>
    <cellStyle name="Normal 23 3 3 3 2 2" xfId="17798"/>
    <cellStyle name="Normal 23 3 3 3 3" xfId="17797"/>
    <cellStyle name="Normal 23 3 3 4" xfId="8004"/>
    <cellStyle name="Normal 23 3 3 4 2" xfId="17799"/>
    <cellStyle name="Normal 23 3 3 5" xfId="17792"/>
    <cellStyle name="Normal 23 3 4" xfId="8005"/>
    <cellStyle name="Normal 23 3 4 2" xfId="8006"/>
    <cellStyle name="Normal 23 3 4 2 2" xfId="8007"/>
    <cellStyle name="Normal 23 3 4 2 2 2" xfId="8008"/>
    <cellStyle name="Normal 23 3 4 2 2 2 2" xfId="17803"/>
    <cellStyle name="Normal 23 3 4 2 2 3" xfId="17802"/>
    <cellStyle name="Normal 23 3 4 2 3" xfId="8009"/>
    <cellStyle name="Normal 23 3 4 2 3 2" xfId="17804"/>
    <cellStyle name="Normal 23 3 4 2 4" xfId="17801"/>
    <cellStyle name="Normal 23 3 4 3" xfId="8010"/>
    <cellStyle name="Normal 23 3 4 3 2" xfId="8011"/>
    <cellStyle name="Normal 23 3 4 3 2 2" xfId="17806"/>
    <cellStyle name="Normal 23 3 4 3 3" xfId="17805"/>
    <cellStyle name="Normal 23 3 4 4" xfId="8012"/>
    <cellStyle name="Normal 23 3 4 4 2" xfId="17807"/>
    <cellStyle name="Normal 23 3 4 5" xfId="17800"/>
    <cellStyle name="Normal 23 3 5" xfId="8013"/>
    <cellStyle name="Normal 23 3 5 2" xfId="8014"/>
    <cellStyle name="Normal 23 3 5 2 2" xfId="8015"/>
    <cellStyle name="Normal 23 3 5 2 2 2" xfId="17810"/>
    <cellStyle name="Normal 23 3 5 2 3" xfId="17809"/>
    <cellStyle name="Normal 23 3 5 3" xfId="8016"/>
    <cellStyle name="Normal 23 3 5 3 2" xfId="17811"/>
    <cellStyle name="Normal 23 3 5 4" xfId="17808"/>
    <cellStyle name="Normal 23 3 6" xfId="8017"/>
    <cellStyle name="Normal 23 3 6 2" xfId="8018"/>
    <cellStyle name="Normal 23 3 6 2 2" xfId="17813"/>
    <cellStyle name="Normal 23 3 6 3" xfId="17812"/>
    <cellStyle name="Normal 23 3 7" xfId="8019"/>
    <cellStyle name="Normal 23 3 7 2" xfId="8020"/>
    <cellStyle name="Normal 23 3 7 2 2" xfId="17815"/>
    <cellStyle name="Normal 23 3 7 3" xfId="17814"/>
    <cellStyle name="Normal 23 3 8" xfId="8021"/>
    <cellStyle name="Normal 23 3 8 2" xfId="17816"/>
    <cellStyle name="Normal 23 3 9" xfId="17783"/>
    <cellStyle name="Normal 23 4" xfId="8022"/>
    <cellStyle name="Normal 23 4 2" xfId="8023"/>
    <cellStyle name="Normal 23 4 2 2" xfId="8024"/>
    <cellStyle name="Normal 23 4 2 2 2" xfId="8025"/>
    <cellStyle name="Normal 23 4 2 2 2 2" xfId="8026"/>
    <cellStyle name="Normal 23 4 2 2 2 2 2" xfId="17821"/>
    <cellStyle name="Normal 23 4 2 2 2 3" xfId="17820"/>
    <cellStyle name="Normal 23 4 2 2 3" xfId="8027"/>
    <cellStyle name="Normal 23 4 2 2 3 2" xfId="17822"/>
    <cellStyle name="Normal 23 4 2 2 4" xfId="17819"/>
    <cellStyle name="Normal 23 4 2 3" xfId="8028"/>
    <cellStyle name="Normal 23 4 2 3 2" xfId="8029"/>
    <cellStyle name="Normal 23 4 2 3 2 2" xfId="17824"/>
    <cellStyle name="Normal 23 4 2 3 3" xfId="17823"/>
    <cellStyle name="Normal 23 4 2 4" xfId="8030"/>
    <cellStyle name="Normal 23 4 2 4 2" xfId="17825"/>
    <cellStyle name="Normal 23 4 2 5" xfId="17818"/>
    <cellStyle name="Normal 23 4 3" xfId="8031"/>
    <cellStyle name="Normal 23 4 3 2" xfId="8032"/>
    <cellStyle name="Normal 23 4 3 2 2" xfId="8033"/>
    <cellStyle name="Normal 23 4 3 2 2 2" xfId="8034"/>
    <cellStyle name="Normal 23 4 3 2 2 2 2" xfId="17829"/>
    <cellStyle name="Normal 23 4 3 2 2 3" xfId="17828"/>
    <cellStyle name="Normal 23 4 3 2 3" xfId="8035"/>
    <cellStyle name="Normal 23 4 3 2 3 2" xfId="17830"/>
    <cellStyle name="Normal 23 4 3 2 4" xfId="17827"/>
    <cellStyle name="Normal 23 4 3 3" xfId="8036"/>
    <cellStyle name="Normal 23 4 3 3 2" xfId="8037"/>
    <cellStyle name="Normal 23 4 3 3 2 2" xfId="17832"/>
    <cellStyle name="Normal 23 4 3 3 3" xfId="17831"/>
    <cellStyle name="Normal 23 4 3 4" xfId="8038"/>
    <cellStyle name="Normal 23 4 3 4 2" xfId="17833"/>
    <cellStyle name="Normal 23 4 3 5" xfId="17826"/>
    <cellStyle name="Normal 23 4 4" xfId="8039"/>
    <cellStyle name="Normal 23 4 4 2" xfId="8040"/>
    <cellStyle name="Normal 23 4 4 2 2" xfId="8041"/>
    <cellStyle name="Normal 23 4 4 2 2 2" xfId="8042"/>
    <cellStyle name="Normal 23 4 4 2 2 2 2" xfId="17837"/>
    <cellStyle name="Normal 23 4 4 2 2 3" xfId="17836"/>
    <cellStyle name="Normal 23 4 4 2 3" xfId="8043"/>
    <cellStyle name="Normal 23 4 4 2 3 2" xfId="17838"/>
    <cellStyle name="Normal 23 4 4 2 4" xfId="17835"/>
    <cellStyle name="Normal 23 4 4 3" xfId="8044"/>
    <cellStyle name="Normal 23 4 4 3 2" xfId="8045"/>
    <cellStyle name="Normal 23 4 4 3 2 2" xfId="17840"/>
    <cellStyle name="Normal 23 4 4 3 3" xfId="17839"/>
    <cellStyle name="Normal 23 4 4 4" xfId="8046"/>
    <cellStyle name="Normal 23 4 4 4 2" xfId="17841"/>
    <cellStyle name="Normal 23 4 4 5" xfId="17834"/>
    <cellStyle name="Normal 23 4 5" xfId="8047"/>
    <cellStyle name="Normal 23 4 5 2" xfId="8048"/>
    <cellStyle name="Normal 23 4 5 2 2" xfId="8049"/>
    <cellStyle name="Normal 23 4 5 2 2 2" xfId="17844"/>
    <cellStyle name="Normal 23 4 5 2 3" xfId="17843"/>
    <cellStyle name="Normal 23 4 5 3" xfId="8050"/>
    <cellStyle name="Normal 23 4 5 3 2" xfId="17845"/>
    <cellStyle name="Normal 23 4 5 4" xfId="17842"/>
    <cellStyle name="Normal 23 4 6" xfId="8051"/>
    <cellStyle name="Normal 23 4 6 2" xfId="8052"/>
    <cellStyle name="Normal 23 4 6 2 2" xfId="17847"/>
    <cellStyle name="Normal 23 4 6 3" xfId="17846"/>
    <cellStyle name="Normal 23 4 7" xfId="8053"/>
    <cellStyle name="Normal 23 4 7 2" xfId="8054"/>
    <cellStyle name="Normal 23 4 7 2 2" xfId="17849"/>
    <cellStyle name="Normal 23 4 7 3" xfId="17848"/>
    <cellStyle name="Normal 23 4 8" xfId="8055"/>
    <cellStyle name="Normal 23 4 8 2" xfId="17850"/>
    <cellStyle name="Normal 23 4 9" xfId="17817"/>
    <cellStyle name="Normal 23 5" xfId="8056"/>
    <cellStyle name="Normal 23 5 2" xfId="8057"/>
    <cellStyle name="Normal 23 5 2 2" xfId="8058"/>
    <cellStyle name="Normal 23 5 2 2 2" xfId="8059"/>
    <cellStyle name="Normal 23 5 2 2 2 2" xfId="8060"/>
    <cellStyle name="Normal 23 5 2 2 2 2 2" xfId="17855"/>
    <cellStyle name="Normal 23 5 2 2 2 3" xfId="17854"/>
    <cellStyle name="Normal 23 5 2 2 3" xfId="8061"/>
    <cellStyle name="Normal 23 5 2 2 3 2" xfId="17856"/>
    <cellStyle name="Normal 23 5 2 2 4" xfId="17853"/>
    <cellStyle name="Normal 23 5 2 3" xfId="8062"/>
    <cellStyle name="Normal 23 5 2 3 2" xfId="8063"/>
    <cellStyle name="Normal 23 5 2 3 2 2" xfId="17858"/>
    <cellStyle name="Normal 23 5 2 3 3" xfId="17857"/>
    <cellStyle name="Normal 23 5 2 4" xfId="8064"/>
    <cellStyle name="Normal 23 5 2 4 2" xfId="17859"/>
    <cellStyle name="Normal 23 5 2 5" xfId="17852"/>
    <cellStyle name="Normal 23 5 3" xfId="8065"/>
    <cellStyle name="Normal 23 5 3 2" xfId="8066"/>
    <cellStyle name="Normal 23 5 3 2 2" xfId="8067"/>
    <cellStyle name="Normal 23 5 3 2 2 2" xfId="8068"/>
    <cellStyle name="Normal 23 5 3 2 2 2 2" xfId="17863"/>
    <cellStyle name="Normal 23 5 3 2 2 3" xfId="17862"/>
    <cellStyle name="Normal 23 5 3 2 3" xfId="8069"/>
    <cellStyle name="Normal 23 5 3 2 3 2" xfId="17864"/>
    <cellStyle name="Normal 23 5 3 2 4" xfId="17861"/>
    <cellStyle name="Normal 23 5 3 3" xfId="8070"/>
    <cellStyle name="Normal 23 5 3 3 2" xfId="8071"/>
    <cellStyle name="Normal 23 5 3 3 2 2" xfId="17866"/>
    <cellStyle name="Normal 23 5 3 3 3" xfId="17865"/>
    <cellStyle name="Normal 23 5 3 4" xfId="8072"/>
    <cellStyle name="Normal 23 5 3 4 2" xfId="17867"/>
    <cellStyle name="Normal 23 5 3 5" xfId="17860"/>
    <cellStyle name="Normal 23 5 4" xfId="8073"/>
    <cellStyle name="Normal 23 5 4 2" xfId="8074"/>
    <cellStyle name="Normal 23 5 4 2 2" xfId="8075"/>
    <cellStyle name="Normal 23 5 4 2 2 2" xfId="17870"/>
    <cellStyle name="Normal 23 5 4 2 3" xfId="17869"/>
    <cellStyle name="Normal 23 5 4 3" xfId="8076"/>
    <cellStyle name="Normal 23 5 4 3 2" xfId="17871"/>
    <cellStyle name="Normal 23 5 4 4" xfId="17868"/>
    <cellStyle name="Normal 23 5 5" xfId="8077"/>
    <cellStyle name="Normal 23 5 5 2" xfId="8078"/>
    <cellStyle name="Normal 23 5 5 2 2" xfId="17873"/>
    <cellStyle name="Normal 23 5 5 3" xfId="17872"/>
    <cellStyle name="Normal 23 5 6" xfId="8079"/>
    <cellStyle name="Normal 23 5 6 2" xfId="8080"/>
    <cellStyle name="Normal 23 5 6 2 2" xfId="17875"/>
    <cellStyle name="Normal 23 5 6 3" xfId="17874"/>
    <cellStyle name="Normal 23 5 7" xfId="8081"/>
    <cellStyle name="Normal 23 5 7 2" xfId="17876"/>
    <cellStyle name="Normal 23 5 8" xfId="17851"/>
    <cellStyle name="Normal 23 6" xfId="8082"/>
    <cellStyle name="Normal 23 6 2" xfId="8083"/>
    <cellStyle name="Normal 23 6 2 2" xfId="8084"/>
    <cellStyle name="Normal 23 6 2 2 2" xfId="8085"/>
    <cellStyle name="Normal 23 6 2 2 2 2" xfId="17880"/>
    <cellStyle name="Normal 23 6 2 2 3" xfId="17879"/>
    <cellStyle name="Normal 23 6 2 3" xfId="8086"/>
    <cellStyle name="Normal 23 6 2 3 2" xfId="17881"/>
    <cellStyle name="Normal 23 6 2 4" xfId="17878"/>
    <cellStyle name="Normal 23 6 3" xfId="8087"/>
    <cellStyle name="Normal 23 6 3 2" xfId="8088"/>
    <cellStyle name="Normal 23 6 3 2 2" xfId="17883"/>
    <cellStyle name="Normal 23 6 3 3" xfId="17882"/>
    <cellStyle name="Normal 23 6 4" xfId="8089"/>
    <cellStyle name="Normal 23 6 4 2" xfId="17884"/>
    <cellStyle name="Normal 23 6 5" xfId="17877"/>
    <cellStyle name="Normal 23 7" xfId="8090"/>
    <cellStyle name="Normal 23 7 2" xfId="8091"/>
    <cellStyle name="Normal 23 7 2 2" xfId="8092"/>
    <cellStyle name="Normal 23 7 2 2 2" xfId="8093"/>
    <cellStyle name="Normal 23 7 2 2 2 2" xfId="17888"/>
    <cellStyle name="Normal 23 7 2 2 3" xfId="17887"/>
    <cellStyle name="Normal 23 7 2 3" xfId="8094"/>
    <cellStyle name="Normal 23 7 2 3 2" xfId="17889"/>
    <cellStyle name="Normal 23 7 2 4" xfId="17886"/>
    <cellStyle name="Normal 23 7 3" xfId="8095"/>
    <cellStyle name="Normal 23 7 3 2" xfId="8096"/>
    <cellStyle name="Normal 23 7 3 2 2" xfId="17891"/>
    <cellStyle name="Normal 23 7 3 3" xfId="17890"/>
    <cellStyle name="Normal 23 7 4" xfId="8097"/>
    <cellStyle name="Normal 23 7 4 2" xfId="17892"/>
    <cellStyle name="Normal 23 7 5" xfId="17885"/>
    <cellStyle name="Normal 23 8" xfId="8098"/>
    <cellStyle name="Normal 23 8 2" xfId="8099"/>
    <cellStyle name="Normal 23 8 2 2" xfId="8100"/>
    <cellStyle name="Normal 23 8 2 2 2" xfId="8101"/>
    <cellStyle name="Normal 23 8 2 2 2 2" xfId="17896"/>
    <cellStyle name="Normal 23 8 2 2 3" xfId="17895"/>
    <cellStyle name="Normal 23 8 2 3" xfId="8102"/>
    <cellStyle name="Normal 23 8 2 3 2" xfId="17897"/>
    <cellStyle name="Normal 23 8 2 4" xfId="17894"/>
    <cellStyle name="Normal 23 8 3" xfId="8103"/>
    <cellStyle name="Normal 23 8 3 2" xfId="8104"/>
    <cellStyle name="Normal 23 8 3 2 2" xfId="17899"/>
    <cellStyle name="Normal 23 8 3 3" xfId="17898"/>
    <cellStyle name="Normal 23 8 4" xfId="8105"/>
    <cellStyle name="Normal 23 8 4 2" xfId="17900"/>
    <cellStyle name="Normal 23 8 5" xfId="17893"/>
    <cellStyle name="Normal 23 9" xfId="8106"/>
    <cellStyle name="Normal 23 9 2" xfId="8107"/>
    <cellStyle name="Normal 23 9 2 2" xfId="8108"/>
    <cellStyle name="Normal 23 9 2 2 2" xfId="8109"/>
    <cellStyle name="Normal 23 9 2 2 2 2" xfId="17904"/>
    <cellStyle name="Normal 23 9 2 2 3" xfId="17903"/>
    <cellStyle name="Normal 23 9 2 3" xfId="8110"/>
    <cellStyle name="Normal 23 9 2 3 2" xfId="17905"/>
    <cellStyle name="Normal 23 9 2 4" xfId="17902"/>
    <cellStyle name="Normal 23 9 3" xfId="8111"/>
    <cellStyle name="Normal 23 9 3 2" xfId="8112"/>
    <cellStyle name="Normal 23 9 3 2 2" xfId="17907"/>
    <cellStyle name="Normal 23 9 3 3" xfId="17906"/>
    <cellStyle name="Normal 23 9 4" xfId="8113"/>
    <cellStyle name="Normal 23 9 4 2" xfId="17908"/>
    <cellStyle name="Normal 23 9 5" xfId="17901"/>
    <cellStyle name="Normal 230" xfId="8114"/>
    <cellStyle name="Normal 230 2" xfId="8115"/>
    <cellStyle name="Normal 231" xfId="8116"/>
    <cellStyle name="Normal 231 2" xfId="8117"/>
    <cellStyle name="Normal 232" xfId="8118"/>
    <cellStyle name="Normal 232 2" xfId="8119"/>
    <cellStyle name="Normal 233" xfId="8120"/>
    <cellStyle name="Normal 233 2" xfId="8121"/>
    <cellStyle name="Normal 234" xfId="8122"/>
    <cellStyle name="Normal 234 2" xfId="8123"/>
    <cellStyle name="Normal 235" xfId="8124"/>
    <cellStyle name="Normal 235 2" xfId="8125"/>
    <cellStyle name="Normal 236" xfId="8126"/>
    <cellStyle name="Normal 236 2" xfId="8127"/>
    <cellStyle name="Normal 237" xfId="8128"/>
    <cellStyle name="Normal 237 2" xfId="8129"/>
    <cellStyle name="Normal 238" xfId="8130"/>
    <cellStyle name="Normal 238 2" xfId="8131"/>
    <cellStyle name="Normal 238 3" xfId="8132"/>
    <cellStyle name="Normal 239" xfId="8133"/>
    <cellStyle name="Normal 239 2" xfId="8134"/>
    <cellStyle name="Normal 239 3" xfId="8135"/>
    <cellStyle name="Normal 24" xfId="245"/>
    <cellStyle name="Normal 24 10" xfId="8136"/>
    <cellStyle name="Normal 24 10 2" xfId="8137"/>
    <cellStyle name="Normal 24 10 2 2" xfId="8138"/>
    <cellStyle name="Normal 24 10 2 2 2" xfId="17912"/>
    <cellStyle name="Normal 24 10 2 3" xfId="17911"/>
    <cellStyle name="Normal 24 10 3" xfId="8139"/>
    <cellStyle name="Normal 24 10 3 2" xfId="17913"/>
    <cellStyle name="Normal 24 10 4" xfId="17910"/>
    <cellStyle name="Normal 24 11" xfId="8140"/>
    <cellStyle name="Normal 24 11 2" xfId="8141"/>
    <cellStyle name="Normal 24 11 2 2" xfId="17915"/>
    <cellStyle name="Normal 24 11 3" xfId="17914"/>
    <cellStyle name="Normal 24 12" xfId="8142"/>
    <cellStyle name="Normal 24 12 2" xfId="8143"/>
    <cellStyle name="Normal 24 12 2 2" xfId="17917"/>
    <cellStyle name="Normal 24 12 3" xfId="17916"/>
    <cellStyle name="Normal 24 13" xfId="8144"/>
    <cellStyle name="Normal 24 13 2" xfId="17918"/>
    <cellStyle name="Normal 24 14" xfId="10813"/>
    <cellStyle name="Normal 24 15" xfId="10632"/>
    <cellStyle name="Normal 24 2" xfId="8145"/>
    <cellStyle name="Normal 24 2 2" xfId="8146"/>
    <cellStyle name="Normal 24 2 2 2" xfId="8147"/>
    <cellStyle name="Normal 24 2 2 2 2" xfId="8148"/>
    <cellStyle name="Normal 24 2 2 2 2 2" xfId="8149"/>
    <cellStyle name="Normal 24 2 2 2 2 2 2" xfId="17923"/>
    <cellStyle name="Normal 24 2 2 2 2 3" xfId="17922"/>
    <cellStyle name="Normal 24 2 2 2 3" xfId="8150"/>
    <cellStyle name="Normal 24 2 2 2 3 2" xfId="17924"/>
    <cellStyle name="Normal 24 2 2 2 4" xfId="17921"/>
    <cellStyle name="Normal 24 2 2 3" xfId="8151"/>
    <cellStyle name="Normal 24 2 2 3 2" xfId="8152"/>
    <cellStyle name="Normal 24 2 2 3 2 2" xfId="17926"/>
    <cellStyle name="Normal 24 2 2 3 3" xfId="17925"/>
    <cellStyle name="Normal 24 2 2 4" xfId="8153"/>
    <cellStyle name="Normal 24 2 2 4 2" xfId="17927"/>
    <cellStyle name="Normal 24 2 2 5" xfId="17920"/>
    <cellStyle name="Normal 24 2 3" xfId="8154"/>
    <cellStyle name="Normal 24 2 3 2" xfId="8155"/>
    <cellStyle name="Normal 24 2 3 2 2" xfId="8156"/>
    <cellStyle name="Normal 24 2 3 2 2 2" xfId="8157"/>
    <cellStyle name="Normal 24 2 3 2 2 2 2" xfId="17931"/>
    <cellStyle name="Normal 24 2 3 2 2 3" xfId="17930"/>
    <cellStyle name="Normal 24 2 3 2 3" xfId="8158"/>
    <cellStyle name="Normal 24 2 3 2 3 2" xfId="17932"/>
    <cellStyle name="Normal 24 2 3 2 4" xfId="17929"/>
    <cellStyle name="Normal 24 2 3 3" xfId="8159"/>
    <cellStyle name="Normal 24 2 3 3 2" xfId="8160"/>
    <cellStyle name="Normal 24 2 3 3 2 2" xfId="17934"/>
    <cellStyle name="Normal 24 2 3 3 3" xfId="17933"/>
    <cellStyle name="Normal 24 2 3 4" xfId="8161"/>
    <cellStyle name="Normal 24 2 3 4 2" xfId="17935"/>
    <cellStyle name="Normal 24 2 3 5" xfId="17928"/>
    <cellStyle name="Normal 24 2 4" xfId="8162"/>
    <cellStyle name="Normal 24 2 4 2" xfId="8163"/>
    <cellStyle name="Normal 24 2 4 2 2" xfId="8164"/>
    <cellStyle name="Normal 24 2 4 2 2 2" xfId="8165"/>
    <cellStyle name="Normal 24 2 4 2 2 2 2" xfId="17939"/>
    <cellStyle name="Normal 24 2 4 2 2 3" xfId="17938"/>
    <cellStyle name="Normal 24 2 4 2 3" xfId="8166"/>
    <cellStyle name="Normal 24 2 4 2 3 2" xfId="17940"/>
    <cellStyle name="Normal 24 2 4 2 4" xfId="17937"/>
    <cellStyle name="Normal 24 2 4 3" xfId="8167"/>
    <cellStyle name="Normal 24 2 4 3 2" xfId="8168"/>
    <cellStyle name="Normal 24 2 4 3 2 2" xfId="17942"/>
    <cellStyle name="Normal 24 2 4 3 3" xfId="17941"/>
    <cellStyle name="Normal 24 2 4 4" xfId="8169"/>
    <cellStyle name="Normal 24 2 4 4 2" xfId="17943"/>
    <cellStyle name="Normal 24 2 4 5" xfId="17936"/>
    <cellStyle name="Normal 24 2 5" xfId="8170"/>
    <cellStyle name="Normal 24 2 5 2" xfId="8171"/>
    <cellStyle name="Normal 24 2 5 2 2" xfId="8172"/>
    <cellStyle name="Normal 24 2 5 2 2 2" xfId="17946"/>
    <cellStyle name="Normal 24 2 5 2 3" xfId="17945"/>
    <cellStyle name="Normal 24 2 5 3" xfId="8173"/>
    <cellStyle name="Normal 24 2 5 3 2" xfId="17947"/>
    <cellStyle name="Normal 24 2 5 4" xfId="17944"/>
    <cellStyle name="Normal 24 2 6" xfId="8174"/>
    <cellStyle name="Normal 24 2 6 2" xfId="8175"/>
    <cellStyle name="Normal 24 2 6 2 2" xfId="17949"/>
    <cellStyle name="Normal 24 2 6 3" xfId="17948"/>
    <cellStyle name="Normal 24 2 7" xfId="8176"/>
    <cellStyle name="Normal 24 2 7 2" xfId="8177"/>
    <cellStyle name="Normal 24 2 7 2 2" xfId="17951"/>
    <cellStyle name="Normal 24 2 7 3" xfId="17950"/>
    <cellStyle name="Normal 24 2 8" xfId="8178"/>
    <cellStyle name="Normal 24 2 8 2" xfId="17952"/>
    <cellStyle name="Normal 24 2 9" xfId="17919"/>
    <cellStyle name="Normal 24 3" xfId="8179"/>
    <cellStyle name="Normal 24 3 2" xfId="8180"/>
    <cellStyle name="Normal 24 3 2 2" xfId="8181"/>
    <cellStyle name="Normal 24 3 2 2 2" xfId="8182"/>
    <cellStyle name="Normal 24 3 2 2 2 2" xfId="8183"/>
    <cellStyle name="Normal 24 3 2 2 2 2 2" xfId="17957"/>
    <cellStyle name="Normal 24 3 2 2 2 3" xfId="17956"/>
    <cellStyle name="Normal 24 3 2 2 3" xfId="8184"/>
    <cellStyle name="Normal 24 3 2 2 3 2" xfId="17958"/>
    <cellStyle name="Normal 24 3 2 2 4" xfId="17955"/>
    <cellStyle name="Normal 24 3 2 3" xfId="8185"/>
    <cellStyle name="Normal 24 3 2 3 2" xfId="8186"/>
    <cellStyle name="Normal 24 3 2 3 2 2" xfId="17960"/>
    <cellStyle name="Normal 24 3 2 3 3" xfId="17959"/>
    <cellStyle name="Normal 24 3 2 4" xfId="8187"/>
    <cellStyle name="Normal 24 3 2 4 2" xfId="17961"/>
    <cellStyle name="Normal 24 3 2 5" xfId="17954"/>
    <cellStyle name="Normal 24 3 3" xfId="8188"/>
    <cellStyle name="Normal 24 3 3 2" xfId="8189"/>
    <cellStyle name="Normal 24 3 3 2 2" xfId="8190"/>
    <cellStyle name="Normal 24 3 3 2 2 2" xfId="8191"/>
    <cellStyle name="Normal 24 3 3 2 2 2 2" xfId="17965"/>
    <cellStyle name="Normal 24 3 3 2 2 3" xfId="17964"/>
    <cellStyle name="Normal 24 3 3 2 3" xfId="8192"/>
    <cellStyle name="Normal 24 3 3 2 3 2" xfId="17966"/>
    <cellStyle name="Normal 24 3 3 2 4" xfId="17963"/>
    <cellStyle name="Normal 24 3 3 3" xfId="8193"/>
    <cellStyle name="Normal 24 3 3 3 2" xfId="8194"/>
    <cellStyle name="Normal 24 3 3 3 2 2" xfId="17968"/>
    <cellStyle name="Normal 24 3 3 3 3" xfId="17967"/>
    <cellStyle name="Normal 24 3 3 4" xfId="8195"/>
    <cellStyle name="Normal 24 3 3 4 2" xfId="17969"/>
    <cellStyle name="Normal 24 3 3 5" xfId="17962"/>
    <cellStyle name="Normal 24 3 4" xfId="8196"/>
    <cellStyle name="Normal 24 3 4 2" xfId="8197"/>
    <cellStyle name="Normal 24 3 4 2 2" xfId="8198"/>
    <cellStyle name="Normal 24 3 4 2 2 2" xfId="8199"/>
    <cellStyle name="Normal 24 3 4 2 2 2 2" xfId="17973"/>
    <cellStyle name="Normal 24 3 4 2 2 3" xfId="17972"/>
    <cellStyle name="Normal 24 3 4 2 3" xfId="8200"/>
    <cellStyle name="Normal 24 3 4 2 3 2" xfId="17974"/>
    <cellStyle name="Normal 24 3 4 2 4" xfId="17971"/>
    <cellStyle name="Normal 24 3 4 3" xfId="8201"/>
    <cellStyle name="Normal 24 3 4 3 2" xfId="8202"/>
    <cellStyle name="Normal 24 3 4 3 2 2" xfId="17976"/>
    <cellStyle name="Normal 24 3 4 3 3" xfId="17975"/>
    <cellStyle name="Normal 24 3 4 4" xfId="8203"/>
    <cellStyle name="Normal 24 3 4 4 2" xfId="17977"/>
    <cellStyle name="Normal 24 3 4 5" xfId="17970"/>
    <cellStyle name="Normal 24 3 5" xfId="8204"/>
    <cellStyle name="Normal 24 3 5 2" xfId="8205"/>
    <cellStyle name="Normal 24 3 5 2 2" xfId="8206"/>
    <cellStyle name="Normal 24 3 5 2 2 2" xfId="17980"/>
    <cellStyle name="Normal 24 3 5 2 3" xfId="17979"/>
    <cellStyle name="Normal 24 3 5 3" xfId="8207"/>
    <cellStyle name="Normal 24 3 5 3 2" xfId="17981"/>
    <cellStyle name="Normal 24 3 5 4" xfId="17978"/>
    <cellStyle name="Normal 24 3 6" xfId="8208"/>
    <cellStyle name="Normal 24 3 6 2" xfId="8209"/>
    <cellStyle name="Normal 24 3 6 2 2" xfId="17983"/>
    <cellStyle name="Normal 24 3 6 3" xfId="17982"/>
    <cellStyle name="Normal 24 3 7" xfId="8210"/>
    <cellStyle name="Normal 24 3 7 2" xfId="8211"/>
    <cellStyle name="Normal 24 3 7 2 2" xfId="17985"/>
    <cellStyle name="Normal 24 3 7 3" xfId="17984"/>
    <cellStyle name="Normal 24 3 8" xfId="8212"/>
    <cellStyle name="Normal 24 3 8 2" xfId="17986"/>
    <cellStyle name="Normal 24 3 9" xfId="17953"/>
    <cellStyle name="Normal 24 4" xfId="8213"/>
    <cellStyle name="Normal 24 4 2" xfId="8214"/>
    <cellStyle name="Normal 24 4 2 2" xfId="8215"/>
    <cellStyle name="Normal 24 4 2 2 2" xfId="8216"/>
    <cellStyle name="Normal 24 4 2 2 2 2" xfId="8217"/>
    <cellStyle name="Normal 24 4 2 2 2 2 2" xfId="17991"/>
    <cellStyle name="Normal 24 4 2 2 2 3" xfId="17990"/>
    <cellStyle name="Normal 24 4 2 2 3" xfId="8218"/>
    <cellStyle name="Normal 24 4 2 2 3 2" xfId="17992"/>
    <cellStyle name="Normal 24 4 2 2 4" xfId="17989"/>
    <cellStyle name="Normal 24 4 2 3" xfId="8219"/>
    <cellStyle name="Normal 24 4 2 3 2" xfId="8220"/>
    <cellStyle name="Normal 24 4 2 3 2 2" xfId="17994"/>
    <cellStyle name="Normal 24 4 2 3 3" xfId="17993"/>
    <cellStyle name="Normal 24 4 2 4" xfId="8221"/>
    <cellStyle name="Normal 24 4 2 4 2" xfId="17995"/>
    <cellStyle name="Normal 24 4 2 5" xfId="17988"/>
    <cellStyle name="Normal 24 4 3" xfId="8222"/>
    <cellStyle name="Normal 24 4 3 2" xfId="8223"/>
    <cellStyle name="Normal 24 4 3 2 2" xfId="8224"/>
    <cellStyle name="Normal 24 4 3 2 2 2" xfId="8225"/>
    <cellStyle name="Normal 24 4 3 2 2 2 2" xfId="17999"/>
    <cellStyle name="Normal 24 4 3 2 2 3" xfId="17998"/>
    <cellStyle name="Normal 24 4 3 2 3" xfId="8226"/>
    <cellStyle name="Normal 24 4 3 2 3 2" xfId="18000"/>
    <cellStyle name="Normal 24 4 3 2 4" xfId="17997"/>
    <cellStyle name="Normal 24 4 3 3" xfId="8227"/>
    <cellStyle name="Normal 24 4 3 3 2" xfId="8228"/>
    <cellStyle name="Normal 24 4 3 3 2 2" xfId="18002"/>
    <cellStyle name="Normal 24 4 3 3 3" xfId="18001"/>
    <cellStyle name="Normal 24 4 3 4" xfId="8229"/>
    <cellStyle name="Normal 24 4 3 4 2" xfId="18003"/>
    <cellStyle name="Normal 24 4 3 5" xfId="17996"/>
    <cellStyle name="Normal 24 4 4" xfId="8230"/>
    <cellStyle name="Normal 24 4 4 2" xfId="8231"/>
    <cellStyle name="Normal 24 4 4 2 2" xfId="8232"/>
    <cellStyle name="Normal 24 4 4 2 2 2" xfId="8233"/>
    <cellStyle name="Normal 24 4 4 2 2 2 2" xfId="18007"/>
    <cellStyle name="Normal 24 4 4 2 2 3" xfId="18006"/>
    <cellStyle name="Normal 24 4 4 2 3" xfId="8234"/>
    <cellStyle name="Normal 24 4 4 2 3 2" xfId="18008"/>
    <cellStyle name="Normal 24 4 4 2 4" xfId="18005"/>
    <cellStyle name="Normal 24 4 4 3" xfId="8235"/>
    <cellStyle name="Normal 24 4 4 3 2" xfId="8236"/>
    <cellStyle name="Normal 24 4 4 3 2 2" xfId="18010"/>
    <cellStyle name="Normal 24 4 4 3 3" xfId="18009"/>
    <cellStyle name="Normal 24 4 4 4" xfId="8237"/>
    <cellStyle name="Normal 24 4 4 4 2" xfId="18011"/>
    <cellStyle name="Normal 24 4 4 5" xfId="18004"/>
    <cellStyle name="Normal 24 4 5" xfId="8238"/>
    <cellStyle name="Normal 24 4 5 2" xfId="8239"/>
    <cellStyle name="Normal 24 4 5 2 2" xfId="8240"/>
    <cellStyle name="Normal 24 4 5 2 2 2" xfId="18014"/>
    <cellStyle name="Normal 24 4 5 2 3" xfId="18013"/>
    <cellStyle name="Normal 24 4 5 3" xfId="8241"/>
    <cellStyle name="Normal 24 4 5 3 2" xfId="18015"/>
    <cellStyle name="Normal 24 4 5 4" xfId="18012"/>
    <cellStyle name="Normal 24 4 6" xfId="8242"/>
    <cellStyle name="Normal 24 4 6 2" xfId="8243"/>
    <cellStyle name="Normal 24 4 6 2 2" xfId="18017"/>
    <cellStyle name="Normal 24 4 6 3" xfId="18016"/>
    <cellStyle name="Normal 24 4 7" xfId="8244"/>
    <cellStyle name="Normal 24 4 7 2" xfId="8245"/>
    <cellStyle name="Normal 24 4 7 2 2" xfId="18019"/>
    <cellStyle name="Normal 24 4 7 3" xfId="18018"/>
    <cellStyle name="Normal 24 4 8" xfId="8246"/>
    <cellStyle name="Normal 24 4 8 2" xfId="18020"/>
    <cellStyle name="Normal 24 4 9" xfId="17987"/>
    <cellStyle name="Normal 24 5" xfId="8247"/>
    <cellStyle name="Normal 24 5 2" xfId="8248"/>
    <cellStyle name="Normal 24 5 2 2" xfId="8249"/>
    <cellStyle name="Normal 24 5 2 2 2" xfId="8250"/>
    <cellStyle name="Normal 24 5 2 2 2 2" xfId="8251"/>
    <cellStyle name="Normal 24 5 2 2 2 2 2" xfId="18025"/>
    <cellStyle name="Normal 24 5 2 2 2 3" xfId="18024"/>
    <cellStyle name="Normal 24 5 2 2 3" xfId="8252"/>
    <cellStyle name="Normal 24 5 2 2 3 2" xfId="18026"/>
    <cellStyle name="Normal 24 5 2 2 4" xfId="18023"/>
    <cellStyle name="Normal 24 5 2 3" xfId="8253"/>
    <cellStyle name="Normal 24 5 2 3 2" xfId="8254"/>
    <cellStyle name="Normal 24 5 2 3 2 2" xfId="18028"/>
    <cellStyle name="Normal 24 5 2 3 3" xfId="18027"/>
    <cellStyle name="Normal 24 5 2 4" xfId="8255"/>
    <cellStyle name="Normal 24 5 2 4 2" xfId="18029"/>
    <cellStyle name="Normal 24 5 2 5" xfId="18022"/>
    <cellStyle name="Normal 24 5 3" xfId="8256"/>
    <cellStyle name="Normal 24 5 3 2" xfId="8257"/>
    <cellStyle name="Normal 24 5 3 2 2" xfId="8258"/>
    <cellStyle name="Normal 24 5 3 2 2 2" xfId="8259"/>
    <cellStyle name="Normal 24 5 3 2 2 2 2" xfId="18033"/>
    <cellStyle name="Normal 24 5 3 2 2 3" xfId="18032"/>
    <cellStyle name="Normal 24 5 3 2 3" xfId="8260"/>
    <cellStyle name="Normal 24 5 3 2 3 2" xfId="18034"/>
    <cellStyle name="Normal 24 5 3 2 4" xfId="18031"/>
    <cellStyle name="Normal 24 5 3 3" xfId="8261"/>
    <cellStyle name="Normal 24 5 3 3 2" xfId="8262"/>
    <cellStyle name="Normal 24 5 3 3 2 2" xfId="18036"/>
    <cellStyle name="Normal 24 5 3 3 3" xfId="18035"/>
    <cellStyle name="Normal 24 5 3 4" xfId="8263"/>
    <cellStyle name="Normal 24 5 3 4 2" xfId="18037"/>
    <cellStyle name="Normal 24 5 3 5" xfId="18030"/>
    <cellStyle name="Normal 24 5 4" xfId="8264"/>
    <cellStyle name="Normal 24 5 4 2" xfId="8265"/>
    <cellStyle name="Normal 24 5 4 2 2" xfId="8266"/>
    <cellStyle name="Normal 24 5 4 2 2 2" xfId="18040"/>
    <cellStyle name="Normal 24 5 4 2 3" xfId="18039"/>
    <cellStyle name="Normal 24 5 4 3" xfId="8267"/>
    <cellStyle name="Normal 24 5 4 3 2" xfId="18041"/>
    <cellStyle name="Normal 24 5 4 4" xfId="18038"/>
    <cellStyle name="Normal 24 5 5" xfId="8268"/>
    <cellStyle name="Normal 24 5 5 2" xfId="8269"/>
    <cellStyle name="Normal 24 5 5 2 2" xfId="18043"/>
    <cellStyle name="Normal 24 5 5 3" xfId="18042"/>
    <cellStyle name="Normal 24 5 6" xfId="8270"/>
    <cellStyle name="Normal 24 5 6 2" xfId="8271"/>
    <cellStyle name="Normal 24 5 6 2 2" xfId="18045"/>
    <cellStyle name="Normal 24 5 6 3" xfId="18044"/>
    <cellStyle name="Normal 24 5 7" xfId="8272"/>
    <cellStyle name="Normal 24 5 7 2" xfId="18046"/>
    <cellStyle name="Normal 24 5 8" xfId="18021"/>
    <cellStyle name="Normal 24 6" xfId="8273"/>
    <cellStyle name="Normal 24 6 2" xfId="8274"/>
    <cellStyle name="Normal 24 6 2 2" xfId="8275"/>
    <cellStyle name="Normal 24 6 2 2 2" xfId="8276"/>
    <cellStyle name="Normal 24 6 2 2 2 2" xfId="18050"/>
    <cellStyle name="Normal 24 6 2 2 3" xfId="18049"/>
    <cellStyle name="Normal 24 6 2 3" xfId="8277"/>
    <cellStyle name="Normal 24 6 2 3 2" xfId="18051"/>
    <cellStyle name="Normal 24 6 2 4" xfId="18048"/>
    <cellStyle name="Normal 24 6 3" xfId="8278"/>
    <cellStyle name="Normal 24 6 3 2" xfId="8279"/>
    <cellStyle name="Normal 24 6 3 2 2" xfId="18053"/>
    <cellStyle name="Normal 24 6 3 3" xfId="18052"/>
    <cellStyle name="Normal 24 6 4" xfId="8280"/>
    <cellStyle name="Normal 24 6 4 2" xfId="18054"/>
    <cellStyle name="Normal 24 6 5" xfId="18047"/>
    <cellStyle name="Normal 24 7" xfId="8281"/>
    <cellStyle name="Normal 24 7 2" xfId="8282"/>
    <cellStyle name="Normal 24 7 2 2" xfId="8283"/>
    <cellStyle name="Normal 24 7 2 2 2" xfId="8284"/>
    <cellStyle name="Normal 24 7 2 2 2 2" xfId="18058"/>
    <cellStyle name="Normal 24 7 2 2 3" xfId="18057"/>
    <cellStyle name="Normal 24 7 2 3" xfId="8285"/>
    <cellStyle name="Normal 24 7 2 3 2" xfId="18059"/>
    <cellStyle name="Normal 24 7 2 4" xfId="18056"/>
    <cellStyle name="Normal 24 7 3" xfId="8286"/>
    <cellStyle name="Normal 24 7 3 2" xfId="8287"/>
    <cellStyle name="Normal 24 7 3 2 2" xfId="18061"/>
    <cellStyle name="Normal 24 7 3 3" xfId="18060"/>
    <cellStyle name="Normal 24 7 4" xfId="8288"/>
    <cellStyle name="Normal 24 7 4 2" xfId="18062"/>
    <cellStyle name="Normal 24 7 5" xfId="18055"/>
    <cellStyle name="Normal 24 8" xfId="8289"/>
    <cellStyle name="Normal 24 8 2" xfId="8290"/>
    <cellStyle name="Normal 24 8 2 2" xfId="8291"/>
    <cellStyle name="Normal 24 8 2 2 2" xfId="8292"/>
    <cellStyle name="Normal 24 8 2 2 2 2" xfId="18066"/>
    <cellStyle name="Normal 24 8 2 2 3" xfId="18065"/>
    <cellStyle name="Normal 24 8 2 3" xfId="8293"/>
    <cellStyle name="Normal 24 8 2 3 2" xfId="18067"/>
    <cellStyle name="Normal 24 8 2 4" xfId="18064"/>
    <cellStyle name="Normal 24 8 3" xfId="8294"/>
    <cellStyle name="Normal 24 8 3 2" xfId="8295"/>
    <cellStyle name="Normal 24 8 3 2 2" xfId="18069"/>
    <cellStyle name="Normal 24 8 3 3" xfId="18068"/>
    <cellStyle name="Normal 24 8 4" xfId="8296"/>
    <cellStyle name="Normal 24 8 4 2" xfId="18070"/>
    <cellStyle name="Normal 24 8 5" xfId="18063"/>
    <cellStyle name="Normal 24 9" xfId="8297"/>
    <cellStyle name="Normal 24 9 2" xfId="8298"/>
    <cellStyle name="Normal 24 9 2 2" xfId="8299"/>
    <cellStyle name="Normal 24 9 2 2 2" xfId="8300"/>
    <cellStyle name="Normal 24 9 2 2 2 2" xfId="18074"/>
    <cellStyle name="Normal 24 9 2 2 3" xfId="18073"/>
    <cellStyle name="Normal 24 9 2 3" xfId="8301"/>
    <cellStyle name="Normal 24 9 2 3 2" xfId="18075"/>
    <cellStyle name="Normal 24 9 2 4" xfId="18072"/>
    <cellStyle name="Normal 24 9 3" xfId="8302"/>
    <cellStyle name="Normal 24 9 3 2" xfId="8303"/>
    <cellStyle name="Normal 24 9 3 2 2" xfId="18077"/>
    <cellStyle name="Normal 24 9 3 3" xfId="18076"/>
    <cellStyle name="Normal 24 9 4" xfId="8304"/>
    <cellStyle name="Normal 24 9 4 2" xfId="18078"/>
    <cellStyle name="Normal 24 9 5" xfId="18071"/>
    <cellStyle name="Normal 240" xfId="8305"/>
    <cellStyle name="Normal 240 2" xfId="8306"/>
    <cellStyle name="Normal 240 3" xfId="8307"/>
    <cellStyle name="Normal 241" xfId="8308"/>
    <cellStyle name="Normal 241 2" xfId="8309"/>
    <cellStyle name="Normal 241 3" xfId="8310"/>
    <cellStyle name="Normal 242" xfId="8311"/>
    <cellStyle name="Normal 242 2" xfId="8312"/>
    <cellStyle name="Normal 242 3" xfId="8313"/>
    <cellStyle name="Normal 243" xfId="8314"/>
    <cellStyle name="Normal 243 2" xfId="8315"/>
    <cellStyle name="Normal 243 3" xfId="8316"/>
    <cellStyle name="Normal 244" xfId="8317"/>
    <cellStyle name="Normal 244 2" xfId="8318"/>
    <cellStyle name="Normal 244 3" xfId="8319"/>
    <cellStyle name="Normal 245" xfId="8320"/>
    <cellStyle name="Normal 245 2" xfId="8321"/>
    <cellStyle name="Normal 245 3" xfId="8322"/>
    <cellStyle name="Normal 246" xfId="8323"/>
    <cellStyle name="Normal 246 2" xfId="8324"/>
    <cellStyle name="Normal 246 3" xfId="8325"/>
    <cellStyle name="Normal 247" xfId="8326"/>
    <cellStyle name="Normal 248" xfId="8327"/>
    <cellStyle name="Normal 249" xfId="8328"/>
    <cellStyle name="Normal 25" xfId="246"/>
    <cellStyle name="Normal 25 10" xfId="8329"/>
    <cellStyle name="Normal 25 10 2" xfId="8330"/>
    <cellStyle name="Normal 25 10 2 2" xfId="8331"/>
    <cellStyle name="Normal 25 10 2 2 2" xfId="18081"/>
    <cellStyle name="Normal 25 10 2 3" xfId="18080"/>
    <cellStyle name="Normal 25 10 3" xfId="8332"/>
    <cellStyle name="Normal 25 10 3 2" xfId="18082"/>
    <cellStyle name="Normal 25 10 4" xfId="18079"/>
    <cellStyle name="Normal 25 11" xfId="8333"/>
    <cellStyle name="Normal 25 11 2" xfId="8334"/>
    <cellStyle name="Normal 25 11 2 2" xfId="18084"/>
    <cellStyle name="Normal 25 11 3" xfId="18083"/>
    <cellStyle name="Normal 25 12" xfId="8335"/>
    <cellStyle name="Normal 25 12 2" xfId="8336"/>
    <cellStyle name="Normal 25 12 2 2" xfId="18086"/>
    <cellStyle name="Normal 25 12 3" xfId="18085"/>
    <cellStyle name="Normal 25 13" xfId="8337"/>
    <cellStyle name="Normal 25 13 2" xfId="18087"/>
    <cellStyle name="Normal 25 14" xfId="10814"/>
    <cellStyle name="Normal 25 15" xfId="10633"/>
    <cellStyle name="Normal 25 2" xfId="8338"/>
    <cellStyle name="Normal 25 2 2" xfId="8339"/>
    <cellStyle name="Normal 25 2 2 2" xfId="8340"/>
    <cellStyle name="Normal 25 2 2 2 2" xfId="8341"/>
    <cellStyle name="Normal 25 2 2 2 2 2" xfId="8342"/>
    <cellStyle name="Normal 25 2 2 2 2 2 2" xfId="18092"/>
    <cellStyle name="Normal 25 2 2 2 2 3" xfId="18091"/>
    <cellStyle name="Normal 25 2 2 2 3" xfId="8343"/>
    <cellStyle name="Normal 25 2 2 2 3 2" xfId="18093"/>
    <cellStyle name="Normal 25 2 2 2 4" xfId="18090"/>
    <cellStyle name="Normal 25 2 2 3" xfId="8344"/>
    <cellStyle name="Normal 25 2 2 3 2" xfId="8345"/>
    <cellStyle name="Normal 25 2 2 3 2 2" xfId="18095"/>
    <cellStyle name="Normal 25 2 2 3 3" xfId="18094"/>
    <cellStyle name="Normal 25 2 2 4" xfId="8346"/>
    <cellStyle name="Normal 25 2 2 4 2" xfId="18096"/>
    <cellStyle name="Normal 25 2 2 5" xfId="18089"/>
    <cellStyle name="Normal 25 2 3" xfId="8347"/>
    <cellStyle name="Normal 25 2 3 2" xfId="8348"/>
    <cellStyle name="Normal 25 2 3 2 2" xfId="8349"/>
    <cellStyle name="Normal 25 2 3 2 2 2" xfId="8350"/>
    <cellStyle name="Normal 25 2 3 2 2 2 2" xfId="18100"/>
    <cellStyle name="Normal 25 2 3 2 2 3" xfId="18099"/>
    <cellStyle name="Normal 25 2 3 2 3" xfId="8351"/>
    <cellStyle name="Normal 25 2 3 2 3 2" xfId="18101"/>
    <cellStyle name="Normal 25 2 3 2 4" xfId="18098"/>
    <cellStyle name="Normal 25 2 3 3" xfId="8352"/>
    <cellStyle name="Normal 25 2 3 3 2" xfId="8353"/>
    <cellStyle name="Normal 25 2 3 3 2 2" xfId="18103"/>
    <cellStyle name="Normal 25 2 3 3 3" xfId="18102"/>
    <cellStyle name="Normal 25 2 3 4" xfId="8354"/>
    <cellStyle name="Normal 25 2 3 4 2" xfId="18104"/>
    <cellStyle name="Normal 25 2 3 5" xfId="18097"/>
    <cellStyle name="Normal 25 2 4" xfId="8355"/>
    <cellStyle name="Normal 25 2 4 2" xfId="8356"/>
    <cellStyle name="Normal 25 2 4 2 2" xfId="8357"/>
    <cellStyle name="Normal 25 2 4 2 2 2" xfId="8358"/>
    <cellStyle name="Normal 25 2 4 2 2 2 2" xfId="18108"/>
    <cellStyle name="Normal 25 2 4 2 2 3" xfId="18107"/>
    <cellStyle name="Normal 25 2 4 2 3" xfId="8359"/>
    <cellStyle name="Normal 25 2 4 2 3 2" xfId="18109"/>
    <cellStyle name="Normal 25 2 4 2 4" xfId="18106"/>
    <cellStyle name="Normal 25 2 4 3" xfId="8360"/>
    <cellStyle name="Normal 25 2 4 3 2" xfId="8361"/>
    <cellStyle name="Normal 25 2 4 3 2 2" xfId="18111"/>
    <cellStyle name="Normal 25 2 4 3 3" xfId="18110"/>
    <cellStyle name="Normal 25 2 4 4" xfId="8362"/>
    <cellStyle name="Normal 25 2 4 4 2" xfId="18112"/>
    <cellStyle name="Normal 25 2 4 5" xfId="18105"/>
    <cellStyle name="Normal 25 2 5" xfId="8363"/>
    <cellStyle name="Normal 25 2 5 2" xfId="8364"/>
    <cellStyle name="Normal 25 2 5 2 2" xfId="8365"/>
    <cellStyle name="Normal 25 2 5 2 2 2" xfId="18115"/>
    <cellStyle name="Normal 25 2 5 2 3" xfId="18114"/>
    <cellStyle name="Normal 25 2 5 3" xfId="8366"/>
    <cellStyle name="Normal 25 2 5 3 2" xfId="18116"/>
    <cellStyle name="Normal 25 2 5 4" xfId="18113"/>
    <cellStyle name="Normal 25 2 6" xfId="8367"/>
    <cellStyle name="Normal 25 2 6 2" xfId="8368"/>
    <cellStyle name="Normal 25 2 6 2 2" xfId="18118"/>
    <cellStyle name="Normal 25 2 6 3" xfId="18117"/>
    <cellStyle name="Normal 25 2 7" xfId="8369"/>
    <cellStyle name="Normal 25 2 7 2" xfId="8370"/>
    <cellStyle name="Normal 25 2 7 2 2" xfId="18120"/>
    <cellStyle name="Normal 25 2 7 3" xfId="18119"/>
    <cellStyle name="Normal 25 2 8" xfId="8371"/>
    <cellStyle name="Normal 25 2 8 2" xfId="18121"/>
    <cellStyle name="Normal 25 2 9" xfId="18088"/>
    <cellStyle name="Normal 25 3" xfId="8372"/>
    <cellStyle name="Normal 25 3 2" xfId="8373"/>
    <cellStyle name="Normal 25 3 2 2" xfId="8374"/>
    <cellStyle name="Normal 25 3 2 2 2" xfId="8375"/>
    <cellStyle name="Normal 25 3 2 2 2 2" xfId="8376"/>
    <cellStyle name="Normal 25 3 2 2 2 2 2" xfId="18126"/>
    <cellStyle name="Normal 25 3 2 2 2 3" xfId="18125"/>
    <cellStyle name="Normal 25 3 2 2 3" xfId="8377"/>
    <cellStyle name="Normal 25 3 2 2 3 2" xfId="18127"/>
    <cellStyle name="Normal 25 3 2 2 4" xfId="18124"/>
    <cellStyle name="Normal 25 3 2 3" xfId="8378"/>
    <cellStyle name="Normal 25 3 2 3 2" xfId="8379"/>
    <cellStyle name="Normal 25 3 2 3 2 2" xfId="18129"/>
    <cellStyle name="Normal 25 3 2 3 3" xfId="18128"/>
    <cellStyle name="Normal 25 3 2 4" xfId="8380"/>
    <cellStyle name="Normal 25 3 2 4 2" xfId="18130"/>
    <cellStyle name="Normal 25 3 2 5" xfId="18123"/>
    <cellStyle name="Normal 25 3 3" xfId="8381"/>
    <cellStyle name="Normal 25 3 3 2" xfId="8382"/>
    <cellStyle name="Normal 25 3 3 2 2" xfId="8383"/>
    <cellStyle name="Normal 25 3 3 2 2 2" xfId="8384"/>
    <cellStyle name="Normal 25 3 3 2 2 2 2" xfId="18134"/>
    <cellStyle name="Normal 25 3 3 2 2 3" xfId="18133"/>
    <cellStyle name="Normal 25 3 3 2 3" xfId="8385"/>
    <cellStyle name="Normal 25 3 3 2 3 2" xfId="18135"/>
    <cellStyle name="Normal 25 3 3 2 4" xfId="18132"/>
    <cellStyle name="Normal 25 3 3 3" xfId="8386"/>
    <cellStyle name="Normal 25 3 3 3 2" xfId="8387"/>
    <cellStyle name="Normal 25 3 3 3 2 2" xfId="18137"/>
    <cellStyle name="Normal 25 3 3 3 3" xfId="18136"/>
    <cellStyle name="Normal 25 3 3 4" xfId="8388"/>
    <cellStyle name="Normal 25 3 3 4 2" xfId="18138"/>
    <cellStyle name="Normal 25 3 3 5" xfId="18131"/>
    <cellStyle name="Normal 25 3 4" xfId="8389"/>
    <cellStyle name="Normal 25 3 4 2" xfId="8390"/>
    <cellStyle name="Normal 25 3 4 2 2" xfId="8391"/>
    <cellStyle name="Normal 25 3 4 2 2 2" xfId="8392"/>
    <cellStyle name="Normal 25 3 4 2 2 2 2" xfId="18142"/>
    <cellStyle name="Normal 25 3 4 2 2 3" xfId="18141"/>
    <cellStyle name="Normal 25 3 4 2 3" xfId="8393"/>
    <cellStyle name="Normal 25 3 4 2 3 2" xfId="18143"/>
    <cellStyle name="Normal 25 3 4 2 4" xfId="18140"/>
    <cellStyle name="Normal 25 3 4 3" xfId="8394"/>
    <cellStyle name="Normal 25 3 4 3 2" xfId="8395"/>
    <cellStyle name="Normal 25 3 4 3 2 2" xfId="18145"/>
    <cellStyle name="Normal 25 3 4 3 3" xfId="18144"/>
    <cellStyle name="Normal 25 3 4 4" xfId="8396"/>
    <cellStyle name="Normal 25 3 4 4 2" xfId="18146"/>
    <cellStyle name="Normal 25 3 4 5" xfId="18139"/>
    <cellStyle name="Normal 25 3 5" xfId="8397"/>
    <cellStyle name="Normal 25 3 5 2" xfId="8398"/>
    <cellStyle name="Normal 25 3 5 2 2" xfId="8399"/>
    <cellStyle name="Normal 25 3 5 2 2 2" xfId="18149"/>
    <cellStyle name="Normal 25 3 5 2 3" xfId="18148"/>
    <cellStyle name="Normal 25 3 5 3" xfId="8400"/>
    <cellStyle name="Normal 25 3 5 3 2" xfId="18150"/>
    <cellStyle name="Normal 25 3 5 4" xfId="18147"/>
    <cellStyle name="Normal 25 3 6" xfId="8401"/>
    <cellStyle name="Normal 25 3 6 2" xfId="8402"/>
    <cellStyle name="Normal 25 3 6 2 2" xfId="18152"/>
    <cellStyle name="Normal 25 3 6 3" xfId="18151"/>
    <cellStyle name="Normal 25 3 7" xfId="8403"/>
    <cellStyle name="Normal 25 3 7 2" xfId="8404"/>
    <cellStyle name="Normal 25 3 7 2 2" xfId="18154"/>
    <cellStyle name="Normal 25 3 7 3" xfId="18153"/>
    <cellStyle name="Normal 25 3 8" xfId="8405"/>
    <cellStyle name="Normal 25 3 8 2" xfId="18155"/>
    <cellStyle name="Normal 25 3 9" xfId="18122"/>
    <cellStyle name="Normal 25 4" xfId="8406"/>
    <cellStyle name="Normal 25 4 2" xfId="8407"/>
    <cellStyle name="Normal 25 4 2 2" xfId="8408"/>
    <cellStyle name="Normal 25 4 2 2 2" xfId="8409"/>
    <cellStyle name="Normal 25 4 2 2 2 2" xfId="8410"/>
    <cellStyle name="Normal 25 4 2 2 2 2 2" xfId="18160"/>
    <cellStyle name="Normal 25 4 2 2 2 3" xfId="18159"/>
    <cellStyle name="Normal 25 4 2 2 3" xfId="8411"/>
    <cellStyle name="Normal 25 4 2 2 3 2" xfId="18161"/>
    <cellStyle name="Normal 25 4 2 2 4" xfId="18158"/>
    <cellStyle name="Normal 25 4 2 3" xfId="8412"/>
    <cellStyle name="Normal 25 4 2 3 2" xfId="8413"/>
    <cellStyle name="Normal 25 4 2 3 2 2" xfId="18163"/>
    <cellStyle name="Normal 25 4 2 3 3" xfId="18162"/>
    <cellStyle name="Normal 25 4 2 4" xfId="8414"/>
    <cellStyle name="Normal 25 4 2 4 2" xfId="18164"/>
    <cellStyle name="Normal 25 4 2 5" xfId="18157"/>
    <cellStyle name="Normal 25 4 3" xfId="8415"/>
    <cellStyle name="Normal 25 4 3 2" xfId="8416"/>
    <cellStyle name="Normal 25 4 3 2 2" xfId="8417"/>
    <cellStyle name="Normal 25 4 3 2 2 2" xfId="8418"/>
    <cellStyle name="Normal 25 4 3 2 2 2 2" xfId="18168"/>
    <cellStyle name="Normal 25 4 3 2 2 3" xfId="18167"/>
    <cellStyle name="Normal 25 4 3 2 3" xfId="8419"/>
    <cellStyle name="Normal 25 4 3 2 3 2" xfId="18169"/>
    <cellStyle name="Normal 25 4 3 2 4" xfId="18166"/>
    <cellStyle name="Normal 25 4 3 3" xfId="8420"/>
    <cellStyle name="Normal 25 4 3 3 2" xfId="8421"/>
    <cellStyle name="Normal 25 4 3 3 2 2" xfId="18171"/>
    <cellStyle name="Normal 25 4 3 3 3" xfId="18170"/>
    <cellStyle name="Normal 25 4 3 4" xfId="8422"/>
    <cellStyle name="Normal 25 4 3 4 2" xfId="18172"/>
    <cellStyle name="Normal 25 4 3 5" xfId="18165"/>
    <cellStyle name="Normal 25 4 4" xfId="8423"/>
    <cellStyle name="Normal 25 4 4 2" xfId="8424"/>
    <cellStyle name="Normal 25 4 4 2 2" xfId="8425"/>
    <cellStyle name="Normal 25 4 4 2 2 2" xfId="8426"/>
    <cellStyle name="Normal 25 4 4 2 2 2 2" xfId="18176"/>
    <cellStyle name="Normal 25 4 4 2 2 3" xfId="18175"/>
    <cellStyle name="Normal 25 4 4 2 3" xfId="8427"/>
    <cellStyle name="Normal 25 4 4 2 3 2" xfId="18177"/>
    <cellStyle name="Normal 25 4 4 2 4" xfId="18174"/>
    <cellStyle name="Normal 25 4 4 3" xfId="8428"/>
    <cellStyle name="Normal 25 4 4 3 2" xfId="8429"/>
    <cellStyle name="Normal 25 4 4 3 2 2" xfId="18179"/>
    <cellStyle name="Normal 25 4 4 3 3" xfId="18178"/>
    <cellStyle name="Normal 25 4 4 4" xfId="8430"/>
    <cellStyle name="Normal 25 4 4 4 2" xfId="18180"/>
    <cellStyle name="Normal 25 4 4 5" xfId="18173"/>
    <cellStyle name="Normal 25 4 5" xfId="8431"/>
    <cellStyle name="Normal 25 4 5 2" xfId="8432"/>
    <cellStyle name="Normal 25 4 5 2 2" xfId="8433"/>
    <cellStyle name="Normal 25 4 5 2 2 2" xfId="18183"/>
    <cellStyle name="Normal 25 4 5 2 3" xfId="18182"/>
    <cellStyle name="Normal 25 4 5 3" xfId="8434"/>
    <cellStyle name="Normal 25 4 5 3 2" xfId="18184"/>
    <cellStyle name="Normal 25 4 5 4" xfId="18181"/>
    <cellStyle name="Normal 25 4 6" xfId="8435"/>
    <cellStyle name="Normal 25 4 6 2" xfId="8436"/>
    <cellStyle name="Normal 25 4 6 2 2" xfId="18186"/>
    <cellStyle name="Normal 25 4 6 3" xfId="18185"/>
    <cellStyle name="Normal 25 4 7" xfId="8437"/>
    <cellStyle name="Normal 25 4 7 2" xfId="8438"/>
    <cellStyle name="Normal 25 4 7 2 2" xfId="18188"/>
    <cellStyle name="Normal 25 4 7 3" xfId="18187"/>
    <cellStyle name="Normal 25 4 8" xfId="8439"/>
    <cellStyle name="Normal 25 4 8 2" xfId="18189"/>
    <cellStyle name="Normal 25 4 9" xfId="18156"/>
    <cellStyle name="Normal 25 5" xfId="8440"/>
    <cellStyle name="Normal 25 5 2" xfId="8441"/>
    <cellStyle name="Normal 25 5 2 2" xfId="8442"/>
    <cellStyle name="Normal 25 5 2 2 2" xfId="8443"/>
    <cellStyle name="Normal 25 5 2 2 2 2" xfId="8444"/>
    <cellStyle name="Normal 25 5 2 2 2 2 2" xfId="18194"/>
    <cellStyle name="Normal 25 5 2 2 2 3" xfId="18193"/>
    <cellStyle name="Normal 25 5 2 2 3" xfId="8445"/>
    <cellStyle name="Normal 25 5 2 2 3 2" xfId="18195"/>
    <cellStyle name="Normal 25 5 2 2 4" xfId="18192"/>
    <cellStyle name="Normal 25 5 2 3" xfId="8446"/>
    <cellStyle name="Normal 25 5 2 3 2" xfId="8447"/>
    <cellStyle name="Normal 25 5 2 3 2 2" xfId="18197"/>
    <cellStyle name="Normal 25 5 2 3 3" xfId="18196"/>
    <cellStyle name="Normal 25 5 2 4" xfId="8448"/>
    <cellStyle name="Normal 25 5 2 4 2" xfId="18198"/>
    <cellStyle name="Normal 25 5 2 5" xfId="18191"/>
    <cellStyle name="Normal 25 5 3" xfId="8449"/>
    <cellStyle name="Normal 25 5 3 2" xfId="8450"/>
    <cellStyle name="Normal 25 5 3 2 2" xfId="8451"/>
    <cellStyle name="Normal 25 5 3 2 2 2" xfId="8452"/>
    <cellStyle name="Normal 25 5 3 2 2 2 2" xfId="18202"/>
    <cellStyle name="Normal 25 5 3 2 2 3" xfId="18201"/>
    <cellStyle name="Normal 25 5 3 2 3" xfId="8453"/>
    <cellStyle name="Normal 25 5 3 2 3 2" xfId="18203"/>
    <cellStyle name="Normal 25 5 3 2 4" xfId="18200"/>
    <cellStyle name="Normal 25 5 3 3" xfId="8454"/>
    <cellStyle name="Normal 25 5 3 3 2" xfId="8455"/>
    <cellStyle name="Normal 25 5 3 3 2 2" xfId="18205"/>
    <cellStyle name="Normal 25 5 3 3 3" xfId="18204"/>
    <cellStyle name="Normal 25 5 3 4" xfId="8456"/>
    <cellStyle name="Normal 25 5 3 4 2" xfId="18206"/>
    <cellStyle name="Normal 25 5 3 5" xfId="18199"/>
    <cellStyle name="Normal 25 5 4" xfId="8457"/>
    <cellStyle name="Normal 25 5 4 2" xfId="8458"/>
    <cellStyle name="Normal 25 5 4 2 2" xfId="8459"/>
    <cellStyle name="Normal 25 5 4 2 2 2" xfId="18209"/>
    <cellStyle name="Normal 25 5 4 2 3" xfId="18208"/>
    <cellStyle name="Normal 25 5 4 3" xfId="8460"/>
    <cellStyle name="Normal 25 5 4 3 2" xfId="18210"/>
    <cellStyle name="Normal 25 5 4 4" xfId="18207"/>
    <cellStyle name="Normal 25 5 5" xfId="8461"/>
    <cellStyle name="Normal 25 5 5 2" xfId="8462"/>
    <cellStyle name="Normal 25 5 5 2 2" xfId="18212"/>
    <cellStyle name="Normal 25 5 5 3" xfId="18211"/>
    <cellStyle name="Normal 25 5 6" xfId="8463"/>
    <cellStyle name="Normal 25 5 6 2" xfId="8464"/>
    <cellStyle name="Normal 25 5 6 2 2" xfId="18214"/>
    <cellStyle name="Normal 25 5 6 3" xfId="18213"/>
    <cellStyle name="Normal 25 5 7" xfId="8465"/>
    <cellStyle name="Normal 25 5 7 2" xfId="18215"/>
    <cellStyle name="Normal 25 5 8" xfId="18190"/>
    <cellStyle name="Normal 25 6" xfId="8466"/>
    <cellStyle name="Normal 25 6 2" xfId="8467"/>
    <cellStyle name="Normal 25 6 2 2" xfId="8468"/>
    <cellStyle name="Normal 25 6 2 2 2" xfId="8469"/>
    <cellStyle name="Normal 25 6 2 2 2 2" xfId="18219"/>
    <cellStyle name="Normal 25 6 2 2 3" xfId="18218"/>
    <cellStyle name="Normal 25 6 2 3" xfId="8470"/>
    <cellStyle name="Normal 25 6 2 3 2" xfId="18220"/>
    <cellStyle name="Normal 25 6 2 4" xfId="18217"/>
    <cellStyle name="Normal 25 6 3" xfId="8471"/>
    <cellStyle name="Normal 25 6 3 2" xfId="8472"/>
    <cellStyle name="Normal 25 6 3 2 2" xfId="18222"/>
    <cellStyle name="Normal 25 6 3 3" xfId="18221"/>
    <cellStyle name="Normal 25 6 4" xfId="8473"/>
    <cellStyle name="Normal 25 6 4 2" xfId="18223"/>
    <cellStyle name="Normal 25 6 5" xfId="18216"/>
    <cellStyle name="Normal 25 7" xfId="8474"/>
    <cellStyle name="Normal 25 7 2" xfId="8475"/>
    <cellStyle name="Normal 25 7 2 2" xfId="8476"/>
    <cellStyle name="Normal 25 7 2 2 2" xfId="8477"/>
    <cellStyle name="Normal 25 7 2 2 2 2" xfId="18227"/>
    <cellStyle name="Normal 25 7 2 2 3" xfId="18226"/>
    <cellStyle name="Normal 25 7 2 3" xfId="8478"/>
    <cellStyle name="Normal 25 7 2 3 2" xfId="18228"/>
    <cellStyle name="Normal 25 7 2 4" xfId="18225"/>
    <cellStyle name="Normal 25 7 3" xfId="8479"/>
    <cellStyle name="Normal 25 7 3 2" xfId="8480"/>
    <cellStyle name="Normal 25 7 3 2 2" xfId="18230"/>
    <cellStyle name="Normal 25 7 3 3" xfId="18229"/>
    <cellStyle name="Normal 25 7 4" xfId="8481"/>
    <cellStyle name="Normal 25 7 4 2" xfId="18231"/>
    <cellStyle name="Normal 25 7 5" xfId="18224"/>
    <cellStyle name="Normal 25 8" xfId="8482"/>
    <cellStyle name="Normal 25 8 2" xfId="8483"/>
    <cellStyle name="Normal 25 8 2 2" xfId="8484"/>
    <cellStyle name="Normal 25 8 2 2 2" xfId="8485"/>
    <cellStyle name="Normal 25 8 2 2 2 2" xfId="18235"/>
    <cellStyle name="Normal 25 8 2 2 3" xfId="18234"/>
    <cellStyle name="Normal 25 8 2 3" xfId="8486"/>
    <cellStyle name="Normal 25 8 2 3 2" xfId="18236"/>
    <cellStyle name="Normal 25 8 2 4" xfId="18233"/>
    <cellStyle name="Normal 25 8 3" xfId="8487"/>
    <cellStyle name="Normal 25 8 3 2" xfId="8488"/>
    <cellStyle name="Normal 25 8 3 2 2" xfId="18238"/>
    <cellStyle name="Normal 25 8 3 3" xfId="18237"/>
    <cellStyle name="Normal 25 8 4" xfId="8489"/>
    <cellStyle name="Normal 25 8 4 2" xfId="18239"/>
    <cellStyle name="Normal 25 8 5" xfId="18232"/>
    <cellStyle name="Normal 25 9" xfId="8490"/>
    <cellStyle name="Normal 25 9 2" xfId="8491"/>
    <cellStyle name="Normal 25 9 2 2" xfId="8492"/>
    <cellStyle name="Normal 25 9 2 2 2" xfId="8493"/>
    <cellStyle name="Normal 25 9 2 2 2 2" xfId="18243"/>
    <cellStyle name="Normal 25 9 2 2 3" xfId="18242"/>
    <cellStyle name="Normal 25 9 2 3" xfId="8494"/>
    <cellStyle name="Normal 25 9 2 3 2" xfId="18244"/>
    <cellStyle name="Normal 25 9 2 4" xfId="18241"/>
    <cellStyle name="Normal 25 9 3" xfId="8495"/>
    <cellStyle name="Normal 25 9 3 2" xfId="8496"/>
    <cellStyle name="Normal 25 9 3 2 2" xfId="18246"/>
    <cellStyle name="Normal 25 9 3 3" xfId="18245"/>
    <cellStyle name="Normal 25 9 4" xfId="8497"/>
    <cellStyle name="Normal 25 9 4 2" xfId="18247"/>
    <cellStyle name="Normal 25 9 5" xfId="18240"/>
    <cellStyle name="Normal 250" xfId="8498"/>
    <cellStyle name="Normal 251" xfId="8499"/>
    <cellStyle name="Normal 252" xfId="8500"/>
    <cellStyle name="Normal 252 2" xfId="8501"/>
    <cellStyle name="Normal 253" xfId="8502"/>
    <cellStyle name="Normal 254" xfId="8503"/>
    <cellStyle name="Normal 255" xfId="8504"/>
    <cellStyle name="Normal 256" xfId="8505"/>
    <cellStyle name="Normal 257" xfId="8506"/>
    <cellStyle name="Normal 258" xfId="8507"/>
    <cellStyle name="Normal 259" xfId="8508"/>
    <cellStyle name="Normal 26" xfId="247"/>
    <cellStyle name="Normal 26 10" xfId="8509"/>
    <cellStyle name="Normal 26 10 2" xfId="8510"/>
    <cellStyle name="Normal 26 10 2 2" xfId="8511"/>
    <cellStyle name="Normal 26 10 2 2 2" xfId="18250"/>
    <cellStyle name="Normal 26 10 2 3" xfId="18249"/>
    <cellStyle name="Normal 26 10 3" xfId="8512"/>
    <cellStyle name="Normal 26 10 3 2" xfId="18251"/>
    <cellStyle name="Normal 26 10 4" xfId="18248"/>
    <cellStyle name="Normal 26 11" xfId="8513"/>
    <cellStyle name="Normal 26 11 2" xfId="8514"/>
    <cellStyle name="Normal 26 11 2 2" xfId="18253"/>
    <cellStyle name="Normal 26 11 3" xfId="18252"/>
    <cellStyle name="Normal 26 12" xfId="8515"/>
    <cellStyle name="Normal 26 12 2" xfId="8516"/>
    <cellStyle name="Normal 26 12 2 2" xfId="18255"/>
    <cellStyle name="Normal 26 12 3" xfId="18254"/>
    <cellStyle name="Normal 26 13" xfId="8517"/>
    <cellStyle name="Normal 26 13 2" xfId="18256"/>
    <cellStyle name="Normal 26 14" xfId="10815"/>
    <cellStyle name="Normal 26 15" xfId="10634"/>
    <cellStyle name="Normal 26 2" xfId="8518"/>
    <cellStyle name="Normal 26 2 2" xfId="8519"/>
    <cellStyle name="Normal 26 2 2 2" xfId="8520"/>
    <cellStyle name="Normal 26 2 2 2 2" xfId="8521"/>
    <cellStyle name="Normal 26 2 2 2 2 2" xfId="8522"/>
    <cellStyle name="Normal 26 2 2 2 2 2 2" xfId="18261"/>
    <cellStyle name="Normal 26 2 2 2 2 3" xfId="18260"/>
    <cellStyle name="Normal 26 2 2 2 3" xfId="8523"/>
    <cellStyle name="Normal 26 2 2 2 3 2" xfId="18262"/>
    <cellStyle name="Normal 26 2 2 2 4" xfId="18259"/>
    <cellStyle name="Normal 26 2 2 3" xfId="8524"/>
    <cellStyle name="Normal 26 2 2 3 2" xfId="8525"/>
    <cellStyle name="Normal 26 2 2 3 2 2" xfId="18264"/>
    <cellStyle name="Normal 26 2 2 3 3" xfId="18263"/>
    <cellStyle name="Normal 26 2 2 4" xfId="8526"/>
    <cellStyle name="Normal 26 2 2 4 2" xfId="18265"/>
    <cellStyle name="Normal 26 2 2 5" xfId="18258"/>
    <cellStyle name="Normal 26 2 3" xfId="8527"/>
    <cellStyle name="Normal 26 2 3 2" xfId="8528"/>
    <cellStyle name="Normal 26 2 3 2 2" xfId="8529"/>
    <cellStyle name="Normal 26 2 3 2 2 2" xfId="8530"/>
    <cellStyle name="Normal 26 2 3 2 2 2 2" xfId="18269"/>
    <cellStyle name="Normal 26 2 3 2 2 3" xfId="18268"/>
    <cellStyle name="Normal 26 2 3 2 3" xfId="8531"/>
    <cellStyle name="Normal 26 2 3 2 3 2" xfId="18270"/>
    <cellStyle name="Normal 26 2 3 2 4" xfId="18267"/>
    <cellStyle name="Normal 26 2 3 3" xfId="8532"/>
    <cellStyle name="Normal 26 2 3 3 2" xfId="8533"/>
    <cellStyle name="Normal 26 2 3 3 2 2" xfId="18272"/>
    <cellStyle name="Normal 26 2 3 3 3" xfId="18271"/>
    <cellStyle name="Normal 26 2 3 4" xfId="8534"/>
    <cellStyle name="Normal 26 2 3 4 2" xfId="18273"/>
    <cellStyle name="Normal 26 2 3 5" xfId="18266"/>
    <cellStyle name="Normal 26 2 4" xfId="8535"/>
    <cellStyle name="Normal 26 2 4 2" xfId="8536"/>
    <cellStyle name="Normal 26 2 4 2 2" xfId="8537"/>
    <cellStyle name="Normal 26 2 4 2 2 2" xfId="8538"/>
    <cellStyle name="Normal 26 2 4 2 2 2 2" xfId="18277"/>
    <cellStyle name="Normal 26 2 4 2 2 3" xfId="18276"/>
    <cellStyle name="Normal 26 2 4 2 3" xfId="8539"/>
    <cellStyle name="Normal 26 2 4 2 3 2" xfId="18278"/>
    <cellStyle name="Normal 26 2 4 2 4" xfId="18275"/>
    <cellStyle name="Normal 26 2 4 3" xfId="8540"/>
    <cellStyle name="Normal 26 2 4 3 2" xfId="8541"/>
    <cellStyle name="Normal 26 2 4 3 2 2" xfId="18280"/>
    <cellStyle name="Normal 26 2 4 3 3" xfId="18279"/>
    <cellStyle name="Normal 26 2 4 4" xfId="8542"/>
    <cellStyle name="Normal 26 2 4 4 2" xfId="18281"/>
    <cellStyle name="Normal 26 2 4 5" xfId="18274"/>
    <cellStyle name="Normal 26 2 5" xfId="8543"/>
    <cellStyle name="Normal 26 2 5 2" xfId="8544"/>
    <cellStyle name="Normal 26 2 5 2 2" xfId="8545"/>
    <cellStyle name="Normal 26 2 5 2 2 2" xfId="18284"/>
    <cellStyle name="Normal 26 2 5 2 3" xfId="18283"/>
    <cellStyle name="Normal 26 2 5 3" xfId="8546"/>
    <cellStyle name="Normal 26 2 5 3 2" xfId="18285"/>
    <cellStyle name="Normal 26 2 5 4" xfId="18282"/>
    <cellStyle name="Normal 26 2 6" xfId="8547"/>
    <cellStyle name="Normal 26 2 6 2" xfId="8548"/>
    <cellStyle name="Normal 26 2 6 2 2" xfId="18287"/>
    <cellStyle name="Normal 26 2 6 3" xfId="18286"/>
    <cellStyle name="Normal 26 2 7" xfId="8549"/>
    <cellStyle name="Normal 26 2 7 2" xfId="8550"/>
    <cellStyle name="Normal 26 2 7 2 2" xfId="18289"/>
    <cellStyle name="Normal 26 2 7 3" xfId="18288"/>
    <cellStyle name="Normal 26 2 8" xfId="8551"/>
    <cellStyle name="Normal 26 2 8 2" xfId="18290"/>
    <cellStyle name="Normal 26 2 9" xfId="18257"/>
    <cellStyle name="Normal 26 3" xfId="8552"/>
    <cellStyle name="Normal 26 3 2" xfId="8553"/>
    <cellStyle name="Normal 26 3 2 2" xfId="8554"/>
    <cellStyle name="Normal 26 3 2 2 2" xfId="8555"/>
    <cellStyle name="Normal 26 3 2 2 2 2" xfId="8556"/>
    <cellStyle name="Normal 26 3 2 2 2 2 2" xfId="18295"/>
    <cellStyle name="Normal 26 3 2 2 2 3" xfId="18294"/>
    <cellStyle name="Normal 26 3 2 2 3" xfId="8557"/>
    <cellStyle name="Normal 26 3 2 2 3 2" xfId="18296"/>
    <cellStyle name="Normal 26 3 2 2 4" xfId="18293"/>
    <cellStyle name="Normal 26 3 2 3" xfId="8558"/>
    <cellStyle name="Normal 26 3 2 3 2" xfId="8559"/>
    <cellStyle name="Normal 26 3 2 3 2 2" xfId="18298"/>
    <cellStyle name="Normal 26 3 2 3 3" xfId="18297"/>
    <cellStyle name="Normal 26 3 2 4" xfId="8560"/>
    <cellStyle name="Normal 26 3 2 4 2" xfId="18299"/>
    <cellStyle name="Normal 26 3 2 5" xfId="18292"/>
    <cellStyle name="Normal 26 3 3" xfId="8561"/>
    <cellStyle name="Normal 26 3 3 2" xfId="8562"/>
    <cellStyle name="Normal 26 3 3 2 2" xfId="8563"/>
    <cellStyle name="Normal 26 3 3 2 2 2" xfId="8564"/>
    <cellStyle name="Normal 26 3 3 2 2 2 2" xfId="18303"/>
    <cellStyle name="Normal 26 3 3 2 2 3" xfId="18302"/>
    <cellStyle name="Normal 26 3 3 2 3" xfId="8565"/>
    <cellStyle name="Normal 26 3 3 2 3 2" xfId="18304"/>
    <cellStyle name="Normal 26 3 3 2 4" xfId="18301"/>
    <cellStyle name="Normal 26 3 3 3" xfId="8566"/>
    <cellStyle name="Normal 26 3 3 3 2" xfId="8567"/>
    <cellStyle name="Normal 26 3 3 3 2 2" xfId="18306"/>
    <cellStyle name="Normal 26 3 3 3 3" xfId="18305"/>
    <cellStyle name="Normal 26 3 3 4" xfId="8568"/>
    <cellStyle name="Normal 26 3 3 4 2" xfId="18307"/>
    <cellStyle name="Normal 26 3 3 5" xfId="18300"/>
    <cellStyle name="Normal 26 3 4" xfId="8569"/>
    <cellStyle name="Normal 26 3 4 2" xfId="8570"/>
    <cellStyle name="Normal 26 3 4 2 2" xfId="8571"/>
    <cellStyle name="Normal 26 3 4 2 2 2" xfId="8572"/>
    <cellStyle name="Normal 26 3 4 2 2 2 2" xfId="18311"/>
    <cellStyle name="Normal 26 3 4 2 2 3" xfId="18310"/>
    <cellStyle name="Normal 26 3 4 2 3" xfId="8573"/>
    <cellStyle name="Normal 26 3 4 2 3 2" xfId="18312"/>
    <cellStyle name="Normal 26 3 4 2 4" xfId="18309"/>
    <cellStyle name="Normal 26 3 4 3" xfId="8574"/>
    <cellStyle name="Normal 26 3 4 3 2" xfId="8575"/>
    <cellStyle name="Normal 26 3 4 3 2 2" xfId="18314"/>
    <cellStyle name="Normal 26 3 4 3 3" xfId="18313"/>
    <cellStyle name="Normal 26 3 4 4" xfId="8576"/>
    <cellStyle name="Normal 26 3 4 4 2" xfId="18315"/>
    <cellStyle name="Normal 26 3 4 5" xfId="18308"/>
    <cellStyle name="Normal 26 3 5" xfId="8577"/>
    <cellStyle name="Normal 26 3 5 2" xfId="8578"/>
    <cellStyle name="Normal 26 3 5 2 2" xfId="8579"/>
    <cellStyle name="Normal 26 3 5 2 2 2" xfId="18318"/>
    <cellStyle name="Normal 26 3 5 2 3" xfId="18317"/>
    <cellStyle name="Normal 26 3 5 3" xfId="8580"/>
    <cellStyle name="Normal 26 3 5 3 2" xfId="18319"/>
    <cellStyle name="Normal 26 3 5 4" xfId="18316"/>
    <cellStyle name="Normal 26 3 6" xfId="8581"/>
    <cellStyle name="Normal 26 3 6 2" xfId="8582"/>
    <cellStyle name="Normal 26 3 6 2 2" xfId="18321"/>
    <cellStyle name="Normal 26 3 6 3" xfId="18320"/>
    <cellStyle name="Normal 26 3 7" xfId="8583"/>
    <cellStyle name="Normal 26 3 7 2" xfId="8584"/>
    <cellStyle name="Normal 26 3 7 2 2" xfId="18323"/>
    <cellStyle name="Normal 26 3 7 3" xfId="18322"/>
    <cellStyle name="Normal 26 3 8" xfId="8585"/>
    <cellStyle name="Normal 26 3 8 2" xfId="18324"/>
    <cellStyle name="Normal 26 3 9" xfId="18291"/>
    <cellStyle name="Normal 26 4" xfId="8586"/>
    <cellStyle name="Normal 26 4 2" xfId="8587"/>
    <cellStyle name="Normal 26 4 2 2" xfId="8588"/>
    <cellStyle name="Normal 26 4 2 2 2" xfId="8589"/>
    <cellStyle name="Normal 26 4 2 2 2 2" xfId="8590"/>
    <cellStyle name="Normal 26 4 2 2 2 2 2" xfId="18329"/>
    <cellStyle name="Normal 26 4 2 2 2 3" xfId="18328"/>
    <cellStyle name="Normal 26 4 2 2 3" xfId="8591"/>
    <cellStyle name="Normal 26 4 2 2 3 2" xfId="18330"/>
    <cellStyle name="Normal 26 4 2 2 4" xfId="18327"/>
    <cellStyle name="Normal 26 4 2 3" xfId="8592"/>
    <cellStyle name="Normal 26 4 2 3 2" xfId="8593"/>
    <cellStyle name="Normal 26 4 2 3 2 2" xfId="18332"/>
    <cellStyle name="Normal 26 4 2 3 3" xfId="18331"/>
    <cellStyle name="Normal 26 4 2 4" xfId="8594"/>
    <cellStyle name="Normal 26 4 2 4 2" xfId="18333"/>
    <cellStyle name="Normal 26 4 2 5" xfId="18326"/>
    <cellStyle name="Normal 26 4 3" xfId="8595"/>
    <cellStyle name="Normal 26 4 3 2" xfId="8596"/>
    <cellStyle name="Normal 26 4 3 2 2" xfId="8597"/>
    <cellStyle name="Normal 26 4 3 2 2 2" xfId="8598"/>
    <cellStyle name="Normal 26 4 3 2 2 2 2" xfId="18337"/>
    <cellStyle name="Normal 26 4 3 2 2 3" xfId="18336"/>
    <cellStyle name="Normal 26 4 3 2 3" xfId="8599"/>
    <cellStyle name="Normal 26 4 3 2 3 2" xfId="18338"/>
    <cellStyle name="Normal 26 4 3 2 4" xfId="18335"/>
    <cellStyle name="Normal 26 4 3 3" xfId="8600"/>
    <cellStyle name="Normal 26 4 3 3 2" xfId="8601"/>
    <cellStyle name="Normal 26 4 3 3 2 2" xfId="18340"/>
    <cellStyle name="Normal 26 4 3 3 3" xfId="18339"/>
    <cellStyle name="Normal 26 4 3 4" xfId="8602"/>
    <cellStyle name="Normal 26 4 3 4 2" xfId="18341"/>
    <cellStyle name="Normal 26 4 3 5" xfId="18334"/>
    <cellStyle name="Normal 26 4 4" xfId="8603"/>
    <cellStyle name="Normal 26 4 4 2" xfId="8604"/>
    <cellStyle name="Normal 26 4 4 2 2" xfId="8605"/>
    <cellStyle name="Normal 26 4 4 2 2 2" xfId="8606"/>
    <cellStyle name="Normal 26 4 4 2 2 2 2" xfId="18345"/>
    <cellStyle name="Normal 26 4 4 2 2 3" xfId="18344"/>
    <cellStyle name="Normal 26 4 4 2 3" xfId="8607"/>
    <cellStyle name="Normal 26 4 4 2 3 2" xfId="18346"/>
    <cellStyle name="Normal 26 4 4 2 4" xfId="18343"/>
    <cellStyle name="Normal 26 4 4 3" xfId="8608"/>
    <cellStyle name="Normal 26 4 4 3 2" xfId="8609"/>
    <cellStyle name="Normal 26 4 4 3 2 2" xfId="18348"/>
    <cellStyle name="Normal 26 4 4 3 3" xfId="18347"/>
    <cellStyle name="Normal 26 4 4 4" xfId="8610"/>
    <cellStyle name="Normal 26 4 4 4 2" xfId="18349"/>
    <cellStyle name="Normal 26 4 4 5" xfId="18342"/>
    <cellStyle name="Normal 26 4 5" xfId="8611"/>
    <cellStyle name="Normal 26 4 5 2" xfId="8612"/>
    <cellStyle name="Normal 26 4 5 2 2" xfId="8613"/>
    <cellStyle name="Normal 26 4 5 2 2 2" xfId="18352"/>
    <cellStyle name="Normal 26 4 5 2 3" xfId="18351"/>
    <cellStyle name="Normal 26 4 5 3" xfId="8614"/>
    <cellStyle name="Normal 26 4 5 3 2" xfId="18353"/>
    <cellStyle name="Normal 26 4 5 4" xfId="18350"/>
    <cellStyle name="Normal 26 4 6" xfId="8615"/>
    <cellStyle name="Normal 26 4 6 2" xfId="8616"/>
    <cellStyle name="Normal 26 4 6 2 2" xfId="18355"/>
    <cellStyle name="Normal 26 4 6 3" xfId="18354"/>
    <cellStyle name="Normal 26 4 7" xfId="8617"/>
    <cellStyle name="Normal 26 4 7 2" xfId="8618"/>
    <cellStyle name="Normal 26 4 7 2 2" xfId="18357"/>
    <cellStyle name="Normal 26 4 7 3" xfId="18356"/>
    <cellStyle name="Normal 26 4 8" xfId="8619"/>
    <cellStyle name="Normal 26 4 8 2" xfId="18358"/>
    <cellStyle name="Normal 26 4 9" xfId="18325"/>
    <cellStyle name="Normal 26 5" xfId="8620"/>
    <cellStyle name="Normal 26 5 2" xfId="8621"/>
    <cellStyle name="Normal 26 5 2 2" xfId="8622"/>
    <cellStyle name="Normal 26 5 2 2 2" xfId="8623"/>
    <cellStyle name="Normal 26 5 2 2 2 2" xfId="8624"/>
    <cellStyle name="Normal 26 5 2 2 2 2 2" xfId="18363"/>
    <cellStyle name="Normal 26 5 2 2 2 3" xfId="18362"/>
    <cellStyle name="Normal 26 5 2 2 3" xfId="8625"/>
    <cellStyle name="Normal 26 5 2 2 3 2" xfId="18364"/>
    <cellStyle name="Normal 26 5 2 2 4" xfId="18361"/>
    <cellStyle name="Normal 26 5 2 3" xfId="8626"/>
    <cellStyle name="Normal 26 5 2 3 2" xfId="8627"/>
    <cellStyle name="Normal 26 5 2 3 2 2" xfId="18366"/>
    <cellStyle name="Normal 26 5 2 3 3" xfId="18365"/>
    <cellStyle name="Normal 26 5 2 4" xfId="8628"/>
    <cellStyle name="Normal 26 5 2 4 2" xfId="18367"/>
    <cellStyle name="Normal 26 5 2 5" xfId="18360"/>
    <cellStyle name="Normal 26 5 3" xfId="8629"/>
    <cellStyle name="Normal 26 5 3 2" xfId="8630"/>
    <cellStyle name="Normal 26 5 3 2 2" xfId="8631"/>
    <cellStyle name="Normal 26 5 3 2 2 2" xfId="8632"/>
    <cellStyle name="Normal 26 5 3 2 2 2 2" xfId="18371"/>
    <cellStyle name="Normal 26 5 3 2 2 3" xfId="18370"/>
    <cellStyle name="Normal 26 5 3 2 3" xfId="8633"/>
    <cellStyle name="Normal 26 5 3 2 3 2" xfId="18372"/>
    <cellStyle name="Normal 26 5 3 2 4" xfId="18369"/>
    <cellStyle name="Normal 26 5 3 3" xfId="8634"/>
    <cellStyle name="Normal 26 5 3 3 2" xfId="8635"/>
    <cellStyle name="Normal 26 5 3 3 2 2" xfId="18374"/>
    <cellStyle name="Normal 26 5 3 3 3" xfId="18373"/>
    <cellStyle name="Normal 26 5 3 4" xfId="8636"/>
    <cellStyle name="Normal 26 5 3 4 2" xfId="18375"/>
    <cellStyle name="Normal 26 5 3 5" xfId="18368"/>
    <cellStyle name="Normal 26 5 4" xfId="8637"/>
    <cellStyle name="Normal 26 5 4 2" xfId="8638"/>
    <cellStyle name="Normal 26 5 4 2 2" xfId="8639"/>
    <cellStyle name="Normal 26 5 4 2 2 2" xfId="18378"/>
    <cellStyle name="Normal 26 5 4 2 3" xfId="18377"/>
    <cellStyle name="Normal 26 5 4 3" xfId="8640"/>
    <cellStyle name="Normal 26 5 4 3 2" xfId="18379"/>
    <cellStyle name="Normal 26 5 4 4" xfId="18376"/>
    <cellStyle name="Normal 26 5 5" xfId="8641"/>
    <cellStyle name="Normal 26 5 5 2" xfId="8642"/>
    <cellStyle name="Normal 26 5 5 2 2" xfId="18381"/>
    <cellStyle name="Normal 26 5 5 3" xfId="18380"/>
    <cellStyle name="Normal 26 5 6" xfId="8643"/>
    <cellStyle name="Normal 26 5 6 2" xfId="8644"/>
    <cellStyle name="Normal 26 5 6 2 2" xfId="18383"/>
    <cellStyle name="Normal 26 5 6 3" xfId="18382"/>
    <cellStyle name="Normal 26 5 7" xfId="8645"/>
    <cellStyle name="Normal 26 5 7 2" xfId="18384"/>
    <cellStyle name="Normal 26 5 8" xfId="18359"/>
    <cellStyle name="Normal 26 6" xfId="8646"/>
    <cellStyle name="Normal 26 6 2" xfId="8647"/>
    <cellStyle name="Normal 26 6 2 2" xfId="8648"/>
    <cellStyle name="Normal 26 6 2 2 2" xfId="8649"/>
    <cellStyle name="Normal 26 6 2 2 2 2" xfId="18388"/>
    <cellStyle name="Normal 26 6 2 2 3" xfId="18387"/>
    <cellStyle name="Normal 26 6 2 3" xfId="8650"/>
    <cellStyle name="Normal 26 6 2 3 2" xfId="18389"/>
    <cellStyle name="Normal 26 6 2 4" xfId="18386"/>
    <cellStyle name="Normal 26 6 3" xfId="8651"/>
    <cellStyle name="Normal 26 6 3 2" xfId="8652"/>
    <cellStyle name="Normal 26 6 3 2 2" xfId="18391"/>
    <cellStyle name="Normal 26 6 3 3" xfId="18390"/>
    <cellStyle name="Normal 26 6 4" xfId="8653"/>
    <cellStyle name="Normal 26 6 4 2" xfId="18392"/>
    <cellStyle name="Normal 26 6 5" xfId="18385"/>
    <cellStyle name="Normal 26 7" xfId="8654"/>
    <cellStyle name="Normal 26 7 2" xfId="8655"/>
    <cellStyle name="Normal 26 7 2 2" xfId="8656"/>
    <cellStyle name="Normal 26 7 2 2 2" xfId="8657"/>
    <cellStyle name="Normal 26 7 2 2 2 2" xfId="18396"/>
    <cellStyle name="Normal 26 7 2 2 3" xfId="18395"/>
    <cellStyle name="Normal 26 7 2 3" xfId="8658"/>
    <cellStyle name="Normal 26 7 2 3 2" xfId="18397"/>
    <cellStyle name="Normal 26 7 2 4" xfId="18394"/>
    <cellStyle name="Normal 26 7 3" xfId="8659"/>
    <cellStyle name="Normal 26 7 3 2" xfId="8660"/>
    <cellStyle name="Normal 26 7 3 2 2" xfId="18399"/>
    <cellStyle name="Normal 26 7 3 3" xfId="18398"/>
    <cellStyle name="Normal 26 7 4" xfId="8661"/>
    <cellStyle name="Normal 26 7 4 2" xfId="18400"/>
    <cellStyle name="Normal 26 7 5" xfId="18393"/>
    <cellStyle name="Normal 26 8" xfId="8662"/>
    <cellStyle name="Normal 26 8 2" xfId="8663"/>
    <cellStyle name="Normal 26 8 2 2" xfId="8664"/>
    <cellStyle name="Normal 26 8 2 2 2" xfId="8665"/>
    <cellStyle name="Normal 26 8 2 2 2 2" xfId="18404"/>
    <cellStyle name="Normal 26 8 2 2 3" xfId="18403"/>
    <cellStyle name="Normal 26 8 2 3" xfId="8666"/>
    <cellStyle name="Normal 26 8 2 3 2" xfId="18405"/>
    <cellStyle name="Normal 26 8 2 4" xfId="18402"/>
    <cellStyle name="Normal 26 8 3" xfId="8667"/>
    <cellStyle name="Normal 26 8 3 2" xfId="8668"/>
    <cellStyle name="Normal 26 8 3 2 2" xfId="18407"/>
    <cellStyle name="Normal 26 8 3 3" xfId="18406"/>
    <cellStyle name="Normal 26 8 4" xfId="8669"/>
    <cellStyle name="Normal 26 8 4 2" xfId="18408"/>
    <cellStyle name="Normal 26 8 5" xfId="18401"/>
    <cellStyle name="Normal 26 9" xfId="8670"/>
    <cellStyle name="Normal 26 9 2" xfId="8671"/>
    <cellStyle name="Normal 26 9 2 2" xfId="8672"/>
    <cellStyle name="Normal 26 9 2 2 2" xfId="8673"/>
    <cellStyle name="Normal 26 9 2 2 2 2" xfId="18412"/>
    <cellStyle name="Normal 26 9 2 2 3" xfId="18411"/>
    <cellStyle name="Normal 26 9 2 3" xfId="8674"/>
    <cellStyle name="Normal 26 9 2 3 2" xfId="18413"/>
    <cellStyle name="Normal 26 9 2 4" xfId="18410"/>
    <cellStyle name="Normal 26 9 3" xfId="8675"/>
    <cellStyle name="Normal 26 9 3 2" xfId="8676"/>
    <cellStyle name="Normal 26 9 3 2 2" xfId="18415"/>
    <cellStyle name="Normal 26 9 3 3" xfId="18414"/>
    <cellStyle name="Normal 26 9 4" xfId="8677"/>
    <cellStyle name="Normal 26 9 4 2" xfId="18416"/>
    <cellStyle name="Normal 26 9 5" xfId="18409"/>
    <cellStyle name="Normal 260" xfId="8678"/>
    <cellStyle name="Normal 261" xfId="8679"/>
    <cellStyle name="Normal 262" xfId="8680"/>
    <cellStyle name="Normal 263" xfId="8681"/>
    <cellStyle name="Normal 264" xfId="8682"/>
    <cellStyle name="Normal 265" xfId="8683"/>
    <cellStyle name="Normal 266" xfId="8684"/>
    <cellStyle name="Normal 267" xfId="8685"/>
    <cellStyle name="Normal 268" xfId="8686"/>
    <cellStyle name="Normal 269" xfId="8687"/>
    <cellStyle name="Normal 269 2" xfId="8688"/>
    <cellStyle name="Normal 269 2 2" xfId="18418"/>
    <cellStyle name="Normal 269 3" xfId="18417"/>
    <cellStyle name="Normal 27" xfId="248"/>
    <cellStyle name="Normal 27 10" xfId="8689"/>
    <cellStyle name="Normal 27 10 2" xfId="8690"/>
    <cellStyle name="Normal 27 10 2 2" xfId="8691"/>
    <cellStyle name="Normal 27 10 2 2 2" xfId="18421"/>
    <cellStyle name="Normal 27 10 2 3" xfId="18420"/>
    <cellStyle name="Normal 27 10 3" xfId="8692"/>
    <cellStyle name="Normal 27 10 3 2" xfId="18422"/>
    <cellStyle name="Normal 27 10 4" xfId="18419"/>
    <cellStyle name="Normal 27 11" xfId="8693"/>
    <cellStyle name="Normal 27 11 2" xfId="8694"/>
    <cellStyle name="Normal 27 11 2 2" xfId="18424"/>
    <cellStyle name="Normal 27 11 3" xfId="18423"/>
    <cellStyle name="Normal 27 12" xfId="8695"/>
    <cellStyle name="Normal 27 12 2" xfId="8696"/>
    <cellStyle name="Normal 27 12 2 2" xfId="18426"/>
    <cellStyle name="Normal 27 12 3" xfId="18425"/>
    <cellStyle name="Normal 27 13" xfId="8697"/>
    <cellStyle name="Normal 27 13 2" xfId="18427"/>
    <cellStyle name="Normal 27 14" xfId="10816"/>
    <cellStyle name="Normal 27 15" xfId="10635"/>
    <cellStyle name="Normal 27 2" xfId="8698"/>
    <cellStyle name="Normal 27 2 2" xfId="8699"/>
    <cellStyle name="Normal 27 2 2 2" xfId="8700"/>
    <cellStyle name="Normal 27 2 2 2 2" xfId="8701"/>
    <cellStyle name="Normal 27 2 2 2 2 2" xfId="8702"/>
    <cellStyle name="Normal 27 2 2 2 2 2 2" xfId="18432"/>
    <cellStyle name="Normal 27 2 2 2 2 3" xfId="18431"/>
    <cellStyle name="Normal 27 2 2 2 3" xfId="8703"/>
    <cellStyle name="Normal 27 2 2 2 3 2" xfId="18433"/>
    <cellStyle name="Normal 27 2 2 2 4" xfId="18430"/>
    <cellStyle name="Normal 27 2 2 3" xfId="8704"/>
    <cellStyle name="Normal 27 2 2 3 2" xfId="8705"/>
    <cellStyle name="Normal 27 2 2 3 2 2" xfId="18435"/>
    <cellStyle name="Normal 27 2 2 3 3" xfId="18434"/>
    <cellStyle name="Normal 27 2 2 4" xfId="8706"/>
    <cellStyle name="Normal 27 2 2 4 2" xfId="18436"/>
    <cellStyle name="Normal 27 2 2 5" xfId="18429"/>
    <cellStyle name="Normal 27 2 3" xfId="8707"/>
    <cellStyle name="Normal 27 2 3 2" xfId="8708"/>
    <cellStyle name="Normal 27 2 3 2 2" xfId="8709"/>
    <cellStyle name="Normal 27 2 3 2 2 2" xfId="8710"/>
    <cellStyle name="Normal 27 2 3 2 2 2 2" xfId="18440"/>
    <cellStyle name="Normal 27 2 3 2 2 3" xfId="18439"/>
    <cellStyle name="Normal 27 2 3 2 3" xfId="8711"/>
    <cellStyle name="Normal 27 2 3 2 3 2" xfId="18441"/>
    <cellStyle name="Normal 27 2 3 2 4" xfId="18438"/>
    <cellStyle name="Normal 27 2 3 3" xfId="8712"/>
    <cellStyle name="Normal 27 2 3 3 2" xfId="8713"/>
    <cellStyle name="Normal 27 2 3 3 2 2" xfId="18443"/>
    <cellStyle name="Normal 27 2 3 3 3" xfId="18442"/>
    <cellStyle name="Normal 27 2 3 4" xfId="8714"/>
    <cellStyle name="Normal 27 2 3 4 2" xfId="18444"/>
    <cellStyle name="Normal 27 2 3 5" xfId="18437"/>
    <cellStyle name="Normal 27 2 4" xfId="8715"/>
    <cellStyle name="Normal 27 2 4 2" xfId="8716"/>
    <cellStyle name="Normal 27 2 4 2 2" xfId="8717"/>
    <cellStyle name="Normal 27 2 4 2 2 2" xfId="8718"/>
    <cellStyle name="Normal 27 2 4 2 2 2 2" xfId="18448"/>
    <cellStyle name="Normal 27 2 4 2 2 3" xfId="18447"/>
    <cellStyle name="Normal 27 2 4 2 3" xfId="8719"/>
    <cellStyle name="Normal 27 2 4 2 3 2" xfId="18449"/>
    <cellStyle name="Normal 27 2 4 2 4" xfId="18446"/>
    <cellStyle name="Normal 27 2 4 3" xfId="8720"/>
    <cellStyle name="Normal 27 2 4 3 2" xfId="8721"/>
    <cellStyle name="Normal 27 2 4 3 2 2" xfId="18451"/>
    <cellStyle name="Normal 27 2 4 3 3" xfId="18450"/>
    <cellStyle name="Normal 27 2 4 4" xfId="8722"/>
    <cellStyle name="Normal 27 2 4 4 2" xfId="18452"/>
    <cellStyle name="Normal 27 2 4 5" xfId="18445"/>
    <cellStyle name="Normal 27 2 5" xfId="8723"/>
    <cellStyle name="Normal 27 2 5 2" xfId="8724"/>
    <cellStyle name="Normal 27 2 5 2 2" xfId="8725"/>
    <cellStyle name="Normal 27 2 5 2 2 2" xfId="18455"/>
    <cellStyle name="Normal 27 2 5 2 3" xfId="18454"/>
    <cellStyle name="Normal 27 2 5 3" xfId="8726"/>
    <cellStyle name="Normal 27 2 5 3 2" xfId="18456"/>
    <cellStyle name="Normal 27 2 5 4" xfId="18453"/>
    <cellStyle name="Normal 27 2 6" xfId="8727"/>
    <cellStyle name="Normal 27 2 6 2" xfId="8728"/>
    <cellStyle name="Normal 27 2 6 2 2" xfId="18458"/>
    <cellStyle name="Normal 27 2 6 3" xfId="18457"/>
    <cellStyle name="Normal 27 2 7" xfId="8729"/>
    <cellStyle name="Normal 27 2 7 2" xfId="8730"/>
    <cellStyle name="Normal 27 2 7 2 2" xfId="18460"/>
    <cellStyle name="Normal 27 2 7 3" xfId="18459"/>
    <cellStyle name="Normal 27 2 8" xfId="8731"/>
    <cellStyle name="Normal 27 2 8 2" xfId="18461"/>
    <cellStyle name="Normal 27 2 9" xfId="18428"/>
    <cellStyle name="Normal 27 3" xfId="8732"/>
    <cellStyle name="Normal 27 3 2" xfId="8733"/>
    <cellStyle name="Normal 27 3 2 2" xfId="8734"/>
    <cellStyle name="Normal 27 3 2 2 2" xfId="8735"/>
    <cellStyle name="Normal 27 3 2 2 2 2" xfId="8736"/>
    <cellStyle name="Normal 27 3 2 2 2 2 2" xfId="18466"/>
    <cellStyle name="Normal 27 3 2 2 2 3" xfId="18465"/>
    <cellStyle name="Normal 27 3 2 2 3" xfId="8737"/>
    <cellStyle name="Normal 27 3 2 2 3 2" xfId="18467"/>
    <cellStyle name="Normal 27 3 2 2 4" xfId="18464"/>
    <cellStyle name="Normal 27 3 2 3" xfId="8738"/>
    <cellStyle name="Normal 27 3 2 3 2" xfId="8739"/>
    <cellStyle name="Normal 27 3 2 3 2 2" xfId="18469"/>
    <cellStyle name="Normal 27 3 2 3 3" xfId="18468"/>
    <cellStyle name="Normal 27 3 2 4" xfId="8740"/>
    <cellStyle name="Normal 27 3 2 4 2" xfId="18470"/>
    <cellStyle name="Normal 27 3 2 5" xfId="18463"/>
    <cellStyle name="Normal 27 3 3" xfId="8741"/>
    <cellStyle name="Normal 27 3 3 2" xfId="8742"/>
    <cellStyle name="Normal 27 3 3 2 2" xfId="8743"/>
    <cellStyle name="Normal 27 3 3 2 2 2" xfId="8744"/>
    <cellStyle name="Normal 27 3 3 2 2 2 2" xfId="18474"/>
    <cellStyle name="Normal 27 3 3 2 2 3" xfId="18473"/>
    <cellStyle name="Normal 27 3 3 2 3" xfId="8745"/>
    <cellStyle name="Normal 27 3 3 2 3 2" xfId="18475"/>
    <cellStyle name="Normal 27 3 3 2 4" xfId="18472"/>
    <cellStyle name="Normal 27 3 3 3" xfId="8746"/>
    <cellStyle name="Normal 27 3 3 3 2" xfId="8747"/>
    <cellStyle name="Normal 27 3 3 3 2 2" xfId="18477"/>
    <cellStyle name="Normal 27 3 3 3 3" xfId="18476"/>
    <cellStyle name="Normal 27 3 3 4" xfId="8748"/>
    <cellStyle name="Normal 27 3 3 4 2" xfId="18478"/>
    <cellStyle name="Normal 27 3 3 5" xfId="18471"/>
    <cellStyle name="Normal 27 3 4" xfId="8749"/>
    <cellStyle name="Normal 27 3 4 2" xfId="8750"/>
    <cellStyle name="Normal 27 3 4 2 2" xfId="8751"/>
    <cellStyle name="Normal 27 3 4 2 2 2" xfId="8752"/>
    <cellStyle name="Normal 27 3 4 2 2 2 2" xfId="18482"/>
    <cellStyle name="Normal 27 3 4 2 2 3" xfId="18481"/>
    <cellStyle name="Normal 27 3 4 2 3" xfId="8753"/>
    <cellStyle name="Normal 27 3 4 2 3 2" xfId="18483"/>
    <cellStyle name="Normal 27 3 4 2 4" xfId="18480"/>
    <cellStyle name="Normal 27 3 4 3" xfId="8754"/>
    <cellStyle name="Normal 27 3 4 3 2" xfId="8755"/>
    <cellStyle name="Normal 27 3 4 3 2 2" xfId="18485"/>
    <cellStyle name="Normal 27 3 4 3 3" xfId="18484"/>
    <cellStyle name="Normal 27 3 4 4" xfId="8756"/>
    <cellStyle name="Normal 27 3 4 4 2" xfId="18486"/>
    <cellStyle name="Normal 27 3 4 5" xfId="18479"/>
    <cellStyle name="Normal 27 3 5" xfId="8757"/>
    <cellStyle name="Normal 27 3 5 2" xfId="8758"/>
    <cellStyle name="Normal 27 3 5 2 2" xfId="8759"/>
    <cellStyle name="Normal 27 3 5 2 2 2" xfId="18489"/>
    <cellStyle name="Normal 27 3 5 2 3" xfId="18488"/>
    <cellStyle name="Normal 27 3 5 3" xfId="8760"/>
    <cellStyle name="Normal 27 3 5 3 2" xfId="18490"/>
    <cellStyle name="Normal 27 3 5 4" xfId="18487"/>
    <cellStyle name="Normal 27 3 6" xfId="8761"/>
    <cellStyle name="Normal 27 3 6 2" xfId="8762"/>
    <cellStyle name="Normal 27 3 6 2 2" xfId="18492"/>
    <cellStyle name="Normal 27 3 6 3" xfId="18491"/>
    <cellStyle name="Normal 27 3 7" xfId="8763"/>
    <cellStyle name="Normal 27 3 7 2" xfId="8764"/>
    <cellStyle name="Normal 27 3 7 2 2" xfId="18494"/>
    <cellStyle name="Normal 27 3 7 3" xfId="18493"/>
    <cellStyle name="Normal 27 3 8" xfId="8765"/>
    <cellStyle name="Normal 27 3 8 2" xfId="18495"/>
    <cellStyle name="Normal 27 3 9" xfId="18462"/>
    <cellStyle name="Normal 27 4" xfId="8766"/>
    <cellStyle name="Normal 27 4 2" xfId="8767"/>
    <cellStyle name="Normal 27 4 2 2" xfId="8768"/>
    <cellStyle name="Normal 27 4 2 2 2" xfId="8769"/>
    <cellStyle name="Normal 27 4 2 2 2 2" xfId="8770"/>
    <cellStyle name="Normal 27 4 2 2 2 2 2" xfId="18500"/>
    <cellStyle name="Normal 27 4 2 2 2 3" xfId="18499"/>
    <cellStyle name="Normal 27 4 2 2 3" xfId="8771"/>
    <cellStyle name="Normal 27 4 2 2 3 2" xfId="18501"/>
    <cellStyle name="Normal 27 4 2 2 4" xfId="18498"/>
    <cellStyle name="Normal 27 4 2 3" xfId="8772"/>
    <cellStyle name="Normal 27 4 2 3 2" xfId="8773"/>
    <cellStyle name="Normal 27 4 2 3 2 2" xfId="18503"/>
    <cellStyle name="Normal 27 4 2 3 3" xfId="18502"/>
    <cellStyle name="Normal 27 4 2 4" xfId="8774"/>
    <cellStyle name="Normal 27 4 2 4 2" xfId="18504"/>
    <cellStyle name="Normal 27 4 2 5" xfId="18497"/>
    <cellStyle name="Normal 27 4 3" xfId="8775"/>
    <cellStyle name="Normal 27 4 3 2" xfId="8776"/>
    <cellStyle name="Normal 27 4 3 2 2" xfId="8777"/>
    <cellStyle name="Normal 27 4 3 2 2 2" xfId="8778"/>
    <cellStyle name="Normal 27 4 3 2 2 2 2" xfId="18508"/>
    <cellStyle name="Normal 27 4 3 2 2 3" xfId="18507"/>
    <cellStyle name="Normal 27 4 3 2 3" xfId="8779"/>
    <cellStyle name="Normal 27 4 3 2 3 2" xfId="18509"/>
    <cellStyle name="Normal 27 4 3 2 4" xfId="18506"/>
    <cellStyle name="Normal 27 4 3 3" xfId="8780"/>
    <cellStyle name="Normal 27 4 3 3 2" xfId="8781"/>
    <cellStyle name="Normal 27 4 3 3 2 2" xfId="18511"/>
    <cellStyle name="Normal 27 4 3 3 3" xfId="18510"/>
    <cellStyle name="Normal 27 4 3 4" xfId="8782"/>
    <cellStyle name="Normal 27 4 3 4 2" xfId="18512"/>
    <cellStyle name="Normal 27 4 3 5" xfId="18505"/>
    <cellStyle name="Normal 27 4 4" xfId="8783"/>
    <cellStyle name="Normal 27 4 4 2" xfId="8784"/>
    <cellStyle name="Normal 27 4 4 2 2" xfId="8785"/>
    <cellStyle name="Normal 27 4 4 2 2 2" xfId="8786"/>
    <cellStyle name="Normal 27 4 4 2 2 2 2" xfId="18516"/>
    <cellStyle name="Normal 27 4 4 2 2 3" xfId="18515"/>
    <cellStyle name="Normal 27 4 4 2 3" xfId="8787"/>
    <cellStyle name="Normal 27 4 4 2 3 2" xfId="18517"/>
    <cellStyle name="Normal 27 4 4 2 4" xfId="18514"/>
    <cellStyle name="Normal 27 4 4 3" xfId="8788"/>
    <cellStyle name="Normal 27 4 4 3 2" xfId="8789"/>
    <cellStyle name="Normal 27 4 4 3 2 2" xfId="18519"/>
    <cellStyle name="Normal 27 4 4 3 3" xfId="18518"/>
    <cellStyle name="Normal 27 4 4 4" xfId="8790"/>
    <cellStyle name="Normal 27 4 4 4 2" xfId="18520"/>
    <cellStyle name="Normal 27 4 4 5" xfId="18513"/>
    <cellStyle name="Normal 27 4 5" xfId="8791"/>
    <cellStyle name="Normal 27 4 5 2" xfId="8792"/>
    <cellStyle name="Normal 27 4 5 2 2" xfId="8793"/>
    <cellStyle name="Normal 27 4 5 2 2 2" xfId="18523"/>
    <cellStyle name="Normal 27 4 5 2 3" xfId="18522"/>
    <cellStyle name="Normal 27 4 5 3" xfId="8794"/>
    <cellStyle name="Normal 27 4 5 3 2" xfId="18524"/>
    <cellStyle name="Normal 27 4 5 4" xfId="18521"/>
    <cellStyle name="Normal 27 4 6" xfId="8795"/>
    <cellStyle name="Normal 27 4 6 2" xfId="8796"/>
    <cellStyle name="Normal 27 4 6 2 2" xfId="18526"/>
    <cellStyle name="Normal 27 4 6 3" xfId="18525"/>
    <cellStyle name="Normal 27 4 7" xfId="8797"/>
    <cellStyle name="Normal 27 4 7 2" xfId="8798"/>
    <cellStyle name="Normal 27 4 7 2 2" xfId="18528"/>
    <cellStyle name="Normal 27 4 7 3" xfId="18527"/>
    <cellStyle name="Normal 27 4 8" xfId="8799"/>
    <cellStyle name="Normal 27 4 8 2" xfId="18529"/>
    <cellStyle name="Normal 27 4 9" xfId="18496"/>
    <cellStyle name="Normal 27 5" xfId="8800"/>
    <cellStyle name="Normal 27 5 2" xfId="8801"/>
    <cellStyle name="Normal 27 5 2 2" xfId="8802"/>
    <cellStyle name="Normal 27 5 2 2 2" xfId="8803"/>
    <cellStyle name="Normal 27 5 2 2 2 2" xfId="8804"/>
    <cellStyle name="Normal 27 5 2 2 2 2 2" xfId="18534"/>
    <cellStyle name="Normal 27 5 2 2 2 3" xfId="18533"/>
    <cellStyle name="Normal 27 5 2 2 3" xfId="8805"/>
    <cellStyle name="Normal 27 5 2 2 3 2" xfId="18535"/>
    <cellStyle name="Normal 27 5 2 2 4" xfId="18532"/>
    <cellStyle name="Normal 27 5 2 3" xfId="8806"/>
    <cellStyle name="Normal 27 5 2 3 2" xfId="8807"/>
    <cellStyle name="Normal 27 5 2 3 2 2" xfId="18537"/>
    <cellStyle name="Normal 27 5 2 3 3" xfId="18536"/>
    <cellStyle name="Normal 27 5 2 4" xfId="8808"/>
    <cellStyle name="Normal 27 5 2 4 2" xfId="18538"/>
    <cellStyle name="Normal 27 5 2 5" xfId="18531"/>
    <cellStyle name="Normal 27 5 3" xfId="8809"/>
    <cellStyle name="Normal 27 5 3 2" xfId="8810"/>
    <cellStyle name="Normal 27 5 3 2 2" xfId="8811"/>
    <cellStyle name="Normal 27 5 3 2 2 2" xfId="8812"/>
    <cellStyle name="Normal 27 5 3 2 2 2 2" xfId="18542"/>
    <cellStyle name="Normal 27 5 3 2 2 3" xfId="18541"/>
    <cellStyle name="Normal 27 5 3 2 3" xfId="8813"/>
    <cellStyle name="Normal 27 5 3 2 3 2" xfId="18543"/>
    <cellStyle name="Normal 27 5 3 2 4" xfId="18540"/>
    <cellStyle name="Normal 27 5 3 3" xfId="8814"/>
    <cellStyle name="Normal 27 5 3 3 2" xfId="8815"/>
    <cellStyle name="Normal 27 5 3 3 2 2" xfId="18545"/>
    <cellStyle name="Normal 27 5 3 3 3" xfId="18544"/>
    <cellStyle name="Normal 27 5 3 4" xfId="8816"/>
    <cellStyle name="Normal 27 5 3 4 2" xfId="18546"/>
    <cellStyle name="Normal 27 5 3 5" xfId="18539"/>
    <cellStyle name="Normal 27 5 4" xfId="8817"/>
    <cellStyle name="Normal 27 5 4 2" xfId="8818"/>
    <cellStyle name="Normal 27 5 4 2 2" xfId="8819"/>
    <cellStyle name="Normal 27 5 4 2 2 2" xfId="18549"/>
    <cellStyle name="Normal 27 5 4 2 3" xfId="18548"/>
    <cellStyle name="Normal 27 5 4 3" xfId="8820"/>
    <cellStyle name="Normal 27 5 4 3 2" xfId="18550"/>
    <cellStyle name="Normal 27 5 4 4" xfId="18547"/>
    <cellStyle name="Normal 27 5 5" xfId="8821"/>
    <cellStyle name="Normal 27 5 5 2" xfId="8822"/>
    <cellStyle name="Normal 27 5 5 2 2" xfId="18552"/>
    <cellStyle name="Normal 27 5 5 3" xfId="18551"/>
    <cellStyle name="Normal 27 5 6" xfId="8823"/>
    <cellStyle name="Normal 27 5 6 2" xfId="8824"/>
    <cellStyle name="Normal 27 5 6 2 2" xfId="18554"/>
    <cellStyle name="Normal 27 5 6 3" xfId="18553"/>
    <cellStyle name="Normal 27 5 7" xfId="8825"/>
    <cellStyle name="Normal 27 5 7 2" xfId="18555"/>
    <cellStyle name="Normal 27 5 8" xfId="18530"/>
    <cellStyle name="Normal 27 6" xfId="8826"/>
    <cellStyle name="Normal 27 6 2" xfId="8827"/>
    <cellStyle name="Normal 27 6 2 2" xfId="8828"/>
    <cellStyle name="Normal 27 6 2 2 2" xfId="8829"/>
    <cellStyle name="Normal 27 6 2 2 2 2" xfId="18559"/>
    <cellStyle name="Normal 27 6 2 2 3" xfId="18558"/>
    <cellStyle name="Normal 27 6 2 3" xfId="8830"/>
    <cellStyle name="Normal 27 6 2 3 2" xfId="18560"/>
    <cellStyle name="Normal 27 6 2 4" xfId="18557"/>
    <cellStyle name="Normal 27 6 3" xfId="8831"/>
    <cellStyle name="Normal 27 6 3 2" xfId="8832"/>
    <cellStyle name="Normal 27 6 3 2 2" xfId="18562"/>
    <cellStyle name="Normal 27 6 3 3" xfId="18561"/>
    <cellStyle name="Normal 27 6 4" xfId="8833"/>
    <cellStyle name="Normal 27 6 4 2" xfId="18563"/>
    <cellStyle name="Normal 27 6 5" xfId="18556"/>
    <cellStyle name="Normal 27 7" xfId="8834"/>
    <cellStyle name="Normal 27 7 2" xfId="8835"/>
    <cellStyle name="Normal 27 7 2 2" xfId="8836"/>
    <cellStyle name="Normal 27 7 2 2 2" xfId="8837"/>
    <cellStyle name="Normal 27 7 2 2 2 2" xfId="18567"/>
    <cellStyle name="Normal 27 7 2 2 3" xfId="18566"/>
    <cellStyle name="Normal 27 7 2 3" xfId="8838"/>
    <cellStyle name="Normal 27 7 2 3 2" xfId="18568"/>
    <cellStyle name="Normal 27 7 2 4" xfId="18565"/>
    <cellStyle name="Normal 27 7 3" xfId="8839"/>
    <cellStyle name="Normal 27 7 3 2" xfId="8840"/>
    <cellStyle name="Normal 27 7 3 2 2" xfId="18570"/>
    <cellStyle name="Normal 27 7 3 3" xfId="18569"/>
    <cellStyle name="Normal 27 7 4" xfId="8841"/>
    <cellStyle name="Normal 27 7 4 2" xfId="18571"/>
    <cellStyle name="Normal 27 7 5" xfId="18564"/>
    <cellStyle name="Normal 27 8" xfId="8842"/>
    <cellStyle name="Normal 27 8 2" xfId="8843"/>
    <cellStyle name="Normal 27 8 2 2" xfId="8844"/>
    <cellStyle name="Normal 27 8 2 2 2" xfId="8845"/>
    <cellStyle name="Normal 27 8 2 2 2 2" xfId="18575"/>
    <cellStyle name="Normal 27 8 2 2 3" xfId="18574"/>
    <cellStyle name="Normal 27 8 2 3" xfId="8846"/>
    <cellStyle name="Normal 27 8 2 3 2" xfId="18576"/>
    <cellStyle name="Normal 27 8 2 4" xfId="18573"/>
    <cellStyle name="Normal 27 8 3" xfId="8847"/>
    <cellStyle name="Normal 27 8 3 2" xfId="8848"/>
    <cellStyle name="Normal 27 8 3 2 2" xfId="18578"/>
    <cellStyle name="Normal 27 8 3 3" xfId="18577"/>
    <cellStyle name="Normal 27 8 4" xfId="8849"/>
    <cellStyle name="Normal 27 8 4 2" xfId="18579"/>
    <cellStyle name="Normal 27 8 5" xfId="18572"/>
    <cellStyle name="Normal 27 9" xfId="8850"/>
    <cellStyle name="Normal 27 9 2" xfId="8851"/>
    <cellStyle name="Normal 27 9 2 2" xfId="8852"/>
    <cellStyle name="Normal 27 9 2 2 2" xfId="8853"/>
    <cellStyle name="Normal 27 9 2 2 2 2" xfId="18583"/>
    <cellStyle name="Normal 27 9 2 2 3" xfId="18582"/>
    <cellStyle name="Normal 27 9 2 3" xfId="8854"/>
    <cellStyle name="Normal 27 9 2 3 2" xfId="18584"/>
    <cellStyle name="Normal 27 9 2 4" xfId="18581"/>
    <cellStyle name="Normal 27 9 3" xfId="8855"/>
    <cellStyle name="Normal 27 9 3 2" xfId="8856"/>
    <cellStyle name="Normal 27 9 3 2 2" xfId="18586"/>
    <cellStyle name="Normal 27 9 3 3" xfId="18585"/>
    <cellStyle name="Normal 27 9 4" xfId="8857"/>
    <cellStyle name="Normal 27 9 4 2" xfId="18587"/>
    <cellStyle name="Normal 27 9 5" xfId="18580"/>
    <cellStyle name="Normal 270" xfId="8858"/>
    <cellStyle name="Normal 270 2" xfId="8859"/>
    <cellStyle name="Normal 270 2 2" xfId="18589"/>
    <cellStyle name="Normal 270 3" xfId="18588"/>
    <cellStyle name="Normal 271" xfId="8860"/>
    <cellStyle name="Normal 271 2" xfId="8861"/>
    <cellStyle name="Normal 271 2 2" xfId="18591"/>
    <cellStyle name="Normal 271 3" xfId="18590"/>
    <cellStyle name="Normal 272" xfId="8862"/>
    <cellStyle name="Normal 272 2" xfId="8863"/>
    <cellStyle name="Normal 272 2 2" xfId="18593"/>
    <cellStyle name="Normal 272 3" xfId="18592"/>
    <cellStyle name="Normal 273" xfId="8864"/>
    <cellStyle name="Normal 273 2" xfId="8865"/>
    <cellStyle name="Normal 273 2 2" xfId="18595"/>
    <cellStyle name="Normal 273 3" xfId="18594"/>
    <cellStyle name="Normal 274" xfId="8866"/>
    <cellStyle name="Normal 274 2" xfId="8867"/>
    <cellStyle name="Normal 274 2 2" xfId="18597"/>
    <cellStyle name="Normal 274 3" xfId="18596"/>
    <cellStyle name="Normal 275" xfId="8868"/>
    <cellStyle name="Normal 276" xfId="8869"/>
    <cellStyle name="Normal 277" xfId="8870"/>
    <cellStyle name="Normal 278" xfId="8871"/>
    <cellStyle name="Normal 279" xfId="8872"/>
    <cellStyle name="Normal 28" xfId="249"/>
    <cellStyle name="Normal 28 10" xfId="8873"/>
    <cellStyle name="Normal 28 10 2" xfId="8874"/>
    <cellStyle name="Normal 28 10 2 2" xfId="8875"/>
    <cellStyle name="Normal 28 10 2 2 2" xfId="18600"/>
    <cellStyle name="Normal 28 10 2 3" xfId="18599"/>
    <cellStyle name="Normal 28 10 3" xfId="8876"/>
    <cellStyle name="Normal 28 10 3 2" xfId="18601"/>
    <cellStyle name="Normal 28 10 4" xfId="18598"/>
    <cellStyle name="Normal 28 11" xfId="8877"/>
    <cellStyle name="Normal 28 11 2" xfId="8878"/>
    <cellStyle name="Normal 28 11 2 2" xfId="18603"/>
    <cellStyle name="Normal 28 11 3" xfId="18602"/>
    <cellStyle name="Normal 28 12" xfId="8879"/>
    <cellStyle name="Normal 28 12 2" xfId="8880"/>
    <cellStyle name="Normal 28 12 2 2" xfId="18605"/>
    <cellStyle name="Normal 28 12 3" xfId="18604"/>
    <cellStyle name="Normal 28 13" xfId="8881"/>
    <cellStyle name="Normal 28 13 2" xfId="18606"/>
    <cellStyle name="Normal 28 14" xfId="10817"/>
    <cellStyle name="Normal 28 15" xfId="10636"/>
    <cellStyle name="Normal 28 2" xfId="8882"/>
    <cellStyle name="Normal 28 2 2" xfId="8883"/>
    <cellStyle name="Normal 28 2 2 2" xfId="8884"/>
    <cellStyle name="Normal 28 2 2 2 2" xfId="8885"/>
    <cellStyle name="Normal 28 2 2 2 2 2" xfId="8886"/>
    <cellStyle name="Normal 28 2 2 2 2 2 2" xfId="18611"/>
    <cellStyle name="Normal 28 2 2 2 2 3" xfId="18610"/>
    <cellStyle name="Normal 28 2 2 2 3" xfId="8887"/>
    <cellStyle name="Normal 28 2 2 2 3 2" xfId="18612"/>
    <cellStyle name="Normal 28 2 2 2 4" xfId="18609"/>
    <cellStyle name="Normal 28 2 2 3" xfId="8888"/>
    <cellStyle name="Normal 28 2 2 3 2" xfId="8889"/>
    <cellStyle name="Normal 28 2 2 3 2 2" xfId="18614"/>
    <cellStyle name="Normal 28 2 2 3 3" xfId="18613"/>
    <cellStyle name="Normal 28 2 2 4" xfId="8890"/>
    <cellStyle name="Normal 28 2 2 4 2" xfId="18615"/>
    <cellStyle name="Normal 28 2 2 5" xfId="18608"/>
    <cellStyle name="Normal 28 2 3" xfId="8891"/>
    <cellStyle name="Normal 28 2 3 2" xfId="8892"/>
    <cellStyle name="Normal 28 2 3 2 2" xfId="8893"/>
    <cellStyle name="Normal 28 2 3 2 2 2" xfId="8894"/>
    <cellStyle name="Normal 28 2 3 2 2 2 2" xfId="18619"/>
    <cellStyle name="Normal 28 2 3 2 2 3" xfId="18618"/>
    <cellStyle name="Normal 28 2 3 2 3" xfId="8895"/>
    <cellStyle name="Normal 28 2 3 2 3 2" xfId="18620"/>
    <cellStyle name="Normal 28 2 3 2 4" xfId="18617"/>
    <cellStyle name="Normal 28 2 3 3" xfId="8896"/>
    <cellStyle name="Normal 28 2 3 3 2" xfId="8897"/>
    <cellStyle name="Normal 28 2 3 3 2 2" xfId="18622"/>
    <cellStyle name="Normal 28 2 3 3 3" xfId="18621"/>
    <cellStyle name="Normal 28 2 3 4" xfId="8898"/>
    <cellStyle name="Normal 28 2 3 4 2" xfId="18623"/>
    <cellStyle name="Normal 28 2 3 5" xfId="18616"/>
    <cellStyle name="Normal 28 2 4" xfId="8899"/>
    <cellStyle name="Normal 28 2 4 2" xfId="8900"/>
    <cellStyle name="Normal 28 2 4 2 2" xfId="8901"/>
    <cellStyle name="Normal 28 2 4 2 2 2" xfId="8902"/>
    <cellStyle name="Normal 28 2 4 2 2 2 2" xfId="18627"/>
    <cellStyle name="Normal 28 2 4 2 2 3" xfId="18626"/>
    <cellStyle name="Normal 28 2 4 2 3" xfId="8903"/>
    <cellStyle name="Normal 28 2 4 2 3 2" xfId="18628"/>
    <cellStyle name="Normal 28 2 4 2 4" xfId="18625"/>
    <cellStyle name="Normal 28 2 4 3" xfId="8904"/>
    <cellStyle name="Normal 28 2 4 3 2" xfId="8905"/>
    <cellStyle name="Normal 28 2 4 3 2 2" xfId="18630"/>
    <cellStyle name="Normal 28 2 4 3 3" xfId="18629"/>
    <cellStyle name="Normal 28 2 4 4" xfId="8906"/>
    <cellStyle name="Normal 28 2 4 4 2" xfId="18631"/>
    <cellStyle name="Normal 28 2 4 5" xfId="18624"/>
    <cellStyle name="Normal 28 2 5" xfId="8907"/>
    <cellStyle name="Normal 28 2 5 2" xfId="8908"/>
    <cellStyle name="Normal 28 2 5 2 2" xfId="8909"/>
    <cellStyle name="Normal 28 2 5 2 2 2" xfId="18634"/>
    <cellStyle name="Normal 28 2 5 2 3" xfId="18633"/>
    <cellStyle name="Normal 28 2 5 3" xfId="8910"/>
    <cellStyle name="Normal 28 2 5 3 2" xfId="18635"/>
    <cellStyle name="Normal 28 2 5 4" xfId="18632"/>
    <cellStyle name="Normal 28 2 6" xfId="8911"/>
    <cellStyle name="Normal 28 2 6 2" xfId="8912"/>
    <cellStyle name="Normal 28 2 6 2 2" xfId="18637"/>
    <cellStyle name="Normal 28 2 6 3" xfId="18636"/>
    <cellStyle name="Normal 28 2 7" xfId="8913"/>
    <cellStyle name="Normal 28 2 7 2" xfId="8914"/>
    <cellStyle name="Normal 28 2 7 2 2" xfId="18639"/>
    <cellStyle name="Normal 28 2 7 3" xfId="18638"/>
    <cellStyle name="Normal 28 2 8" xfId="8915"/>
    <cellStyle name="Normal 28 2 8 2" xfId="18640"/>
    <cellStyle name="Normal 28 2 9" xfId="18607"/>
    <cellStyle name="Normal 28 3" xfId="8916"/>
    <cellStyle name="Normal 28 3 2" xfId="8917"/>
    <cellStyle name="Normal 28 3 2 2" xfId="8918"/>
    <cellStyle name="Normal 28 3 2 2 2" xfId="8919"/>
    <cellStyle name="Normal 28 3 2 2 2 2" xfId="8920"/>
    <cellStyle name="Normal 28 3 2 2 2 2 2" xfId="18645"/>
    <cellStyle name="Normal 28 3 2 2 2 3" xfId="18644"/>
    <cellStyle name="Normal 28 3 2 2 3" xfId="8921"/>
    <cellStyle name="Normal 28 3 2 2 3 2" xfId="18646"/>
    <cellStyle name="Normal 28 3 2 2 4" xfId="18643"/>
    <cellStyle name="Normal 28 3 2 3" xfId="8922"/>
    <cellStyle name="Normal 28 3 2 3 2" xfId="8923"/>
    <cellStyle name="Normal 28 3 2 3 2 2" xfId="18648"/>
    <cellStyle name="Normal 28 3 2 3 3" xfId="18647"/>
    <cellStyle name="Normal 28 3 2 4" xfId="8924"/>
    <cellStyle name="Normal 28 3 2 4 2" xfId="18649"/>
    <cellStyle name="Normal 28 3 2 5" xfId="18642"/>
    <cellStyle name="Normal 28 3 3" xfId="8925"/>
    <cellStyle name="Normal 28 3 3 2" xfId="8926"/>
    <cellStyle name="Normal 28 3 3 2 2" xfId="8927"/>
    <cellStyle name="Normal 28 3 3 2 2 2" xfId="8928"/>
    <cellStyle name="Normal 28 3 3 2 2 2 2" xfId="18653"/>
    <cellStyle name="Normal 28 3 3 2 2 3" xfId="18652"/>
    <cellStyle name="Normal 28 3 3 2 3" xfId="8929"/>
    <cellStyle name="Normal 28 3 3 2 3 2" xfId="18654"/>
    <cellStyle name="Normal 28 3 3 2 4" xfId="18651"/>
    <cellStyle name="Normal 28 3 3 3" xfId="8930"/>
    <cellStyle name="Normal 28 3 3 3 2" xfId="8931"/>
    <cellStyle name="Normal 28 3 3 3 2 2" xfId="18656"/>
    <cellStyle name="Normal 28 3 3 3 3" xfId="18655"/>
    <cellStyle name="Normal 28 3 3 4" xfId="8932"/>
    <cellStyle name="Normal 28 3 3 4 2" xfId="18657"/>
    <cellStyle name="Normal 28 3 3 5" xfId="18650"/>
    <cellStyle name="Normal 28 3 4" xfId="8933"/>
    <cellStyle name="Normal 28 3 4 2" xfId="8934"/>
    <cellStyle name="Normal 28 3 4 2 2" xfId="8935"/>
    <cellStyle name="Normal 28 3 4 2 2 2" xfId="8936"/>
    <cellStyle name="Normal 28 3 4 2 2 2 2" xfId="18661"/>
    <cellStyle name="Normal 28 3 4 2 2 3" xfId="18660"/>
    <cellStyle name="Normal 28 3 4 2 3" xfId="8937"/>
    <cellStyle name="Normal 28 3 4 2 3 2" xfId="18662"/>
    <cellStyle name="Normal 28 3 4 2 4" xfId="18659"/>
    <cellStyle name="Normal 28 3 4 3" xfId="8938"/>
    <cellStyle name="Normal 28 3 4 3 2" xfId="8939"/>
    <cellStyle name="Normal 28 3 4 3 2 2" xfId="18664"/>
    <cellStyle name="Normal 28 3 4 3 3" xfId="18663"/>
    <cellStyle name="Normal 28 3 4 4" xfId="8940"/>
    <cellStyle name="Normal 28 3 4 4 2" xfId="18665"/>
    <cellStyle name="Normal 28 3 4 5" xfId="18658"/>
    <cellStyle name="Normal 28 3 5" xfId="8941"/>
    <cellStyle name="Normal 28 3 5 2" xfId="8942"/>
    <cellStyle name="Normal 28 3 5 2 2" xfId="8943"/>
    <cellStyle name="Normal 28 3 5 2 2 2" xfId="18668"/>
    <cellStyle name="Normal 28 3 5 2 3" xfId="18667"/>
    <cellStyle name="Normal 28 3 5 3" xfId="8944"/>
    <cellStyle name="Normal 28 3 5 3 2" xfId="18669"/>
    <cellStyle name="Normal 28 3 5 4" xfId="18666"/>
    <cellStyle name="Normal 28 3 6" xfId="8945"/>
    <cellStyle name="Normal 28 3 6 2" xfId="8946"/>
    <cellStyle name="Normal 28 3 6 2 2" xfId="18671"/>
    <cellStyle name="Normal 28 3 6 3" xfId="18670"/>
    <cellStyle name="Normal 28 3 7" xfId="8947"/>
    <cellStyle name="Normal 28 3 7 2" xfId="8948"/>
    <cellStyle name="Normal 28 3 7 2 2" xfId="18673"/>
    <cellStyle name="Normal 28 3 7 3" xfId="18672"/>
    <cellStyle name="Normal 28 3 8" xfId="8949"/>
    <cellStyle name="Normal 28 3 8 2" xfId="18674"/>
    <cellStyle name="Normal 28 3 9" xfId="18641"/>
    <cellStyle name="Normal 28 4" xfId="8950"/>
    <cellStyle name="Normal 28 4 2" xfId="8951"/>
    <cellStyle name="Normal 28 4 2 2" xfId="8952"/>
    <cellStyle name="Normal 28 4 2 2 2" xfId="8953"/>
    <cellStyle name="Normal 28 4 2 2 2 2" xfId="8954"/>
    <cellStyle name="Normal 28 4 2 2 2 2 2" xfId="18679"/>
    <cellStyle name="Normal 28 4 2 2 2 3" xfId="18678"/>
    <cellStyle name="Normal 28 4 2 2 3" xfId="8955"/>
    <cellStyle name="Normal 28 4 2 2 3 2" xfId="18680"/>
    <cellStyle name="Normal 28 4 2 2 4" xfId="18677"/>
    <cellStyle name="Normal 28 4 2 3" xfId="8956"/>
    <cellStyle name="Normal 28 4 2 3 2" xfId="8957"/>
    <cellStyle name="Normal 28 4 2 3 2 2" xfId="18682"/>
    <cellStyle name="Normal 28 4 2 3 3" xfId="18681"/>
    <cellStyle name="Normal 28 4 2 4" xfId="8958"/>
    <cellStyle name="Normal 28 4 2 4 2" xfId="18683"/>
    <cellStyle name="Normal 28 4 2 5" xfId="18676"/>
    <cellStyle name="Normal 28 4 3" xfId="8959"/>
    <cellStyle name="Normal 28 4 3 2" xfId="8960"/>
    <cellStyle name="Normal 28 4 3 2 2" xfId="8961"/>
    <cellStyle name="Normal 28 4 3 2 2 2" xfId="8962"/>
    <cellStyle name="Normal 28 4 3 2 2 2 2" xfId="18687"/>
    <cellStyle name="Normal 28 4 3 2 2 3" xfId="18686"/>
    <cellStyle name="Normal 28 4 3 2 3" xfId="8963"/>
    <cellStyle name="Normal 28 4 3 2 3 2" xfId="18688"/>
    <cellStyle name="Normal 28 4 3 2 4" xfId="18685"/>
    <cellStyle name="Normal 28 4 3 3" xfId="8964"/>
    <cellStyle name="Normal 28 4 3 3 2" xfId="8965"/>
    <cellStyle name="Normal 28 4 3 3 2 2" xfId="18690"/>
    <cellStyle name="Normal 28 4 3 3 3" xfId="18689"/>
    <cellStyle name="Normal 28 4 3 4" xfId="8966"/>
    <cellStyle name="Normal 28 4 3 4 2" xfId="18691"/>
    <cellStyle name="Normal 28 4 3 5" xfId="18684"/>
    <cellStyle name="Normal 28 4 4" xfId="8967"/>
    <cellStyle name="Normal 28 4 4 2" xfId="8968"/>
    <cellStyle name="Normal 28 4 4 2 2" xfId="8969"/>
    <cellStyle name="Normal 28 4 4 2 2 2" xfId="8970"/>
    <cellStyle name="Normal 28 4 4 2 2 2 2" xfId="18695"/>
    <cellStyle name="Normal 28 4 4 2 2 3" xfId="18694"/>
    <cellStyle name="Normal 28 4 4 2 3" xfId="8971"/>
    <cellStyle name="Normal 28 4 4 2 3 2" xfId="18696"/>
    <cellStyle name="Normal 28 4 4 2 4" xfId="18693"/>
    <cellStyle name="Normal 28 4 4 3" xfId="8972"/>
    <cellStyle name="Normal 28 4 4 3 2" xfId="8973"/>
    <cellStyle name="Normal 28 4 4 3 2 2" xfId="18698"/>
    <cellStyle name="Normal 28 4 4 3 3" xfId="18697"/>
    <cellStyle name="Normal 28 4 4 4" xfId="8974"/>
    <cellStyle name="Normal 28 4 4 4 2" xfId="18699"/>
    <cellStyle name="Normal 28 4 4 5" xfId="18692"/>
    <cellStyle name="Normal 28 4 5" xfId="8975"/>
    <cellStyle name="Normal 28 4 5 2" xfId="8976"/>
    <cellStyle name="Normal 28 4 5 2 2" xfId="8977"/>
    <cellStyle name="Normal 28 4 5 2 2 2" xfId="18702"/>
    <cellStyle name="Normal 28 4 5 2 3" xfId="18701"/>
    <cellStyle name="Normal 28 4 5 3" xfId="8978"/>
    <cellStyle name="Normal 28 4 5 3 2" xfId="18703"/>
    <cellStyle name="Normal 28 4 5 4" xfId="18700"/>
    <cellStyle name="Normal 28 4 6" xfId="8979"/>
    <cellStyle name="Normal 28 4 6 2" xfId="8980"/>
    <cellStyle name="Normal 28 4 6 2 2" xfId="18705"/>
    <cellStyle name="Normal 28 4 6 3" xfId="18704"/>
    <cellStyle name="Normal 28 4 7" xfId="8981"/>
    <cellStyle name="Normal 28 4 7 2" xfId="8982"/>
    <cellStyle name="Normal 28 4 7 2 2" xfId="18707"/>
    <cellStyle name="Normal 28 4 7 3" xfId="18706"/>
    <cellStyle name="Normal 28 4 8" xfId="8983"/>
    <cellStyle name="Normal 28 4 8 2" xfId="18708"/>
    <cellStyle name="Normal 28 4 9" xfId="18675"/>
    <cellStyle name="Normal 28 5" xfId="8984"/>
    <cellStyle name="Normal 28 5 2" xfId="8985"/>
    <cellStyle name="Normal 28 5 2 2" xfId="8986"/>
    <cellStyle name="Normal 28 5 2 2 2" xfId="8987"/>
    <cellStyle name="Normal 28 5 2 2 2 2" xfId="8988"/>
    <cellStyle name="Normal 28 5 2 2 2 2 2" xfId="18713"/>
    <cellStyle name="Normal 28 5 2 2 2 3" xfId="18712"/>
    <cellStyle name="Normal 28 5 2 2 3" xfId="8989"/>
    <cellStyle name="Normal 28 5 2 2 3 2" xfId="18714"/>
    <cellStyle name="Normal 28 5 2 2 4" xfId="18711"/>
    <cellStyle name="Normal 28 5 2 3" xfId="8990"/>
    <cellStyle name="Normal 28 5 2 3 2" xfId="8991"/>
    <cellStyle name="Normal 28 5 2 3 2 2" xfId="18716"/>
    <cellStyle name="Normal 28 5 2 3 3" xfId="18715"/>
    <cellStyle name="Normal 28 5 2 4" xfId="8992"/>
    <cellStyle name="Normal 28 5 2 4 2" xfId="18717"/>
    <cellStyle name="Normal 28 5 2 5" xfId="18710"/>
    <cellStyle name="Normal 28 5 3" xfId="8993"/>
    <cellStyle name="Normal 28 5 3 2" xfId="8994"/>
    <cellStyle name="Normal 28 5 3 2 2" xfId="8995"/>
    <cellStyle name="Normal 28 5 3 2 2 2" xfId="8996"/>
    <cellStyle name="Normal 28 5 3 2 2 2 2" xfId="18721"/>
    <cellStyle name="Normal 28 5 3 2 2 3" xfId="18720"/>
    <cellStyle name="Normal 28 5 3 2 3" xfId="8997"/>
    <cellStyle name="Normal 28 5 3 2 3 2" xfId="18722"/>
    <cellStyle name="Normal 28 5 3 2 4" xfId="18719"/>
    <cellStyle name="Normal 28 5 3 3" xfId="8998"/>
    <cellStyle name="Normal 28 5 3 3 2" xfId="8999"/>
    <cellStyle name="Normal 28 5 3 3 2 2" xfId="18724"/>
    <cellStyle name="Normal 28 5 3 3 3" xfId="18723"/>
    <cellStyle name="Normal 28 5 3 4" xfId="9000"/>
    <cellStyle name="Normal 28 5 3 4 2" xfId="18725"/>
    <cellStyle name="Normal 28 5 3 5" xfId="18718"/>
    <cellStyle name="Normal 28 5 4" xfId="9001"/>
    <cellStyle name="Normal 28 5 4 2" xfId="9002"/>
    <cellStyle name="Normal 28 5 4 2 2" xfId="9003"/>
    <cellStyle name="Normal 28 5 4 2 2 2" xfId="18728"/>
    <cellStyle name="Normal 28 5 4 2 3" xfId="18727"/>
    <cellStyle name="Normal 28 5 4 3" xfId="9004"/>
    <cellStyle name="Normal 28 5 4 3 2" xfId="18729"/>
    <cellStyle name="Normal 28 5 4 4" xfId="18726"/>
    <cellStyle name="Normal 28 5 5" xfId="9005"/>
    <cellStyle name="Normal 28 5 5 2" xfId="9006"/>
    <cellStyle name="Normal 28 5 5 2 2" xfId="18731"/>
    <cellStyle name="Normal 28 5 5 3" xfId="18730"/>
    <cellStyle name="Normal 28 5 6" xfId="9007"/>
    <cellStyle name="Normal 28 5 6 2" xfId="9008"/>
    <cellStyle name="Normal 28 5 6 2 2" xfId="18733"/>
    <cellStyle name="Normal 28 5 6 3" xfId="18732"/>
    <cellStyle name="Normal 28 5 7" xfId="9009"/>
    <cellStyle name="Normal 28 5 7 2" xfId="18734"/>
    <cellStyle name="Normal 28 5 8" xfId="18709"/>
    <cellStyle name="Normal 28 6" xfId="9010"/>
    <cellStyle name="Normal 28 6 2" xfId="9011"/>
    <cellStyle name="Normal 28 6 2 2" xfId="9012"/>
    <cellStyle name="Normal 28 6 2 2 2" xfId="9013"/>
    <cellStyle name="Normal 28 6 2 2 2 2" xfId="18738"/>
    <cellStyle name="Normal 28 6 2 2 3" xfId="18737"/>
    <cellStyle name="Normal 28 6 2 3" xfId="9014"/>
    <cellStyle name="Normal 28 6 2 3 2" xfId="18739"/>
    <cellStyle name="Normal 28 6 2 4" xfId="18736"/>
    <cellStyle name="Normal 28 6 3" xfId="9015"/>
    <cellStyle name="Normal 28 6 3 2" xfId="9016"/>
    <cellStyle name="Normal 28 6 3 2 2" xfId="18741"/>
    <cellStyle name="Normal 28 6 3 3" xfId="18740"/>
    <cellStyle name="Normal 28 6 4" xfId="9017"/>
    <cellStyle name="Normal 28 6 4 2" xfId="18742"/>
    <cellStyle name="Normal 28 6 5" xfId="18735"/>
    <cellStyle name="Normal 28 7" xfId="9018"/>
    <cellStyle name="Normal 28 7 2" xfId="9019"/>
    <cellStyle name="Normal 28 7 2 2" xfId="9020"/>
    <cellStyle name="Normal 28 7 2 2 2" xfId="9021"/>
    <cellStyle name="Normal 28 7 2 2 2 2" xfId="18746"/>
    <cellStyle name="Normal 28 7 2 2 3" xfId="18745"/>
    <cellStyle name="Normal 28 7 2 3" xfId="9022"/>
    <cellStyle name="Normal 28 7 2 3 2" xfId="18747"/>
    <cellStyle name="Normal 28 7 2 4" xfId="18744"/>
    <cellStyle name="Normal 28 7 3" xfId="9023"/>
    <cellStyle name="Normal 28 7 3 2" xfId="9024"/>
    <cellStyle name="Normal 28 7 3 2 2" xfId="18749"/>
    <cellStyle name="Normal 28 7 3 3" xfId="18748"/>
    <cellStyle name="Normal 28 7 4" xfId="9025"/>
    <cellStyle name="Normal 28 7 4 2" xfId="18750"/>
    <cellStyle name="Normal 28 7 5" xfId="18743"/>
    <cellStyle name="Normal 28 8" xfId="9026"/>
    <cellStyle name="Normal 28 8 2" xfId="9027"/>
    <cellStyle name="Normal 28 8 2 2" xfId="9028"/>
    <cellStyle name="Normal 28 8 2 2 2" xfId="9029"/>
    <cellStyle name="Normal 28 8 2 2 2 2" xfId="18754"/>
    <cellStyle name="Normal 28 8 2 2 3" xfId="18753"/>
    <cellStyle name="Normal 28 8 2 3" xfId="9030"/>
    <cellStyle name="Normal 28 8 2 3 2" xfId="18755"/>
    <cellStyle name="Normal 28 8 2 4" xfId="18752"/>
    <cellStyle name="Normal 28 8 3" xfId="9031"/>
    <cellStyle name="Normal 28 8 3 2" xfId="9032"/>
    <cellStyle name="Normal 28 8 3 2 2" xfId="18757"/>
    <cellStyle name="Normal 28 8 3 3" xfId="18756"/>
    <cellStyle name="Normal 28 8 4" xfId="9033"/>
    <cellStyle name="Normal 28 8 4 2" xfId="18758"/>
    <cellStyle name="Normal 28 8 5" xfId="18751"/>
    <cellStyle name="Normal 28 9" xfId="9034"/>
    <cellStyle name="Normal 28 9 2" xfId="9035"/>
    <cellStyle name="Normal 28 9 2 2" xfId="9036"/>
    <cellStyle name="Normal 28 9 2 2 2" xfId="9037"/>
    <cellStyle name="Normal 28 9 2 2 2 2" xfId="18762"/>
    <cellStyle name="Normal 28 9 2 2 3" xfId="18761"/>
    <cellStyle name="Normal 28 9 2 3" xfId="9038"/>
    <cellStyle name="Normal 28 9 2 3 2" xfId="18763"/>
    <cellStyle name="Normal 28 9 2 4" xfId="18760"/>
    <cellStyle name="Normal 28 9 3" xfId="9039"/>
    <cellStyle name="Normal 28 9 3 2" xfId="9040"/>
    <cellStyle name="Normal 28 9 3 2 2" xfId="18765"/>
    <cellStyle name="Normal 28 9 3 3" xfId="18764"/>
    <cellStyle name="Normal 28 9 4" xfId="9041"/>
    <cellStyle name="Normal 28 9 4 2" xfId="18766"/>
    <cellStyle name="Normal 28 9 5" xfId="18759"/>
    <cellStyle name="Normal 280" xfId="9042"/>
    <cellStyle name="Normal 281" xfId="9043"/>
    <cellStyle name="Normal 282" xfId="9044"/>
    <cellStyle name="Normal 283" xfId="9045"/>
    <cellStyle name="Normal 284" xfId="9046"/>
    <cellStyle name="Normal 285" xfId="9047"/>
    <cellStyle name="Normal 286" xfId="9048"/>
    <cellStyle name="Normal 287" xfId="9049"/>
    <cellStyle name="Normal 288" xfId="9050"/>
    <cellStyle name="Normal 289" xfId="9051"/>
    <cellStyle name="Normal 29" xfId="250"/>
    <cellStyle name="Normal 29 10" xfId="9052"/>
    <cellStyle name="Normal 29 10 2" xfId="9053"/>
    <cellStyle name="Normal 29 10 2 2" xfId="9054"/>
    <cellStyle name="Normal 29 10 2 2 2" xfId="18769"/>
    <cellStyle name="Normal 29 10 2 3" xfId="18768"/>
    <cellStyle name="Normal 29 10 3" xfId="9055"/>
    <cellStyle name="Normal 29 10 3 2" xfId="18770"/>
    <cellStyle name="Normal 29 10 4" xfId="18767"/>
    <cellStyle name="Normal 29 11" xfId="9056"/>
    <cellStyle name="Normal 29 11 2" xfId="9057"/>
    <cellStyle name="Normal 29 11 2 2" xfId="18772"/>
    <cellStyle name="Normal 29 11 3" xfId="18771"/>
    <cellStyle name="Normal 29 12" xfId="9058"/>
    <cellStyle name="Normal 29 12 2" xfId="9059"/>
    <cellStyle name="Normal 29 12 2 2" xfId="18774"/>
    <cellStyle name="Normal 29 12 3" xfId="18773"/>
    <cellStyle name="Normal 29 13" xfId="9060"/>
    <cellStyle name="Normal 29 13 2" xfId="18775"/>
    <cellStyle name="Normal 29 14" xfId="10818"/>
    <cellStyle name="Normal 29 15" xfId="10637"/>
    <cellStyle name="Normal 29 2" xfId="9061"/>
    <cellStyle name="Normal 29 2 2" xfId="9062"/>
    <cellStyle name="Normal 29 2 2 2" xfId="9063"/>
    <cellStyle name="Normal 29 2 2 2 2" xfId="9064"/>
    <cellStyle name="Normal 29 2 2 2 2 2" xfId="9065"/>
    <cellStyle name="Normal 29 2 2 2 2 2 2" xfId="18780"/>
    <cellStyle name="Normal 29 2 2 2 2 3" xfId="18779"/>
    <cellStyle name="Normal 29 2 2 2 3" xfId="9066"/>
    <cellStyle name="Normal 29 2 2 2 3 2" xfId="18781"/>
    <cellStyle name="Normal 29 2 2 2 4" xfId="18778"/>
    <cellStyle name="Normal 29 2 2 3" xfId="9067"/>
    <cellStyle name="Normal 29 2 2 3 2" xfId="9068"/>
    <cellStyle name="Normal 29 2 2 3 2 2" xfId="18783"/>
    <cellStyle name="Normal 29 2 2 3 3" xfId="18782"/>
    <cellStyle name="Normal 29 2 2 4" xfId="9069"/>
    <cellStyle name="Normal 29 2 2 4 2" xfId="18784"/>
    <cellStyle name="Normal 29 2 2 5" xfId="18777"/>
    <cellStyle name="Normal 29 2 3" xfId="9070"/>
    <cellStyle name="Normal 29 2 3 2" xfId="9071"/>
    <cellStyle name="Normal 29 2 3 2 2" xfId="9072"/>
    <cellStyle name="Normal 29 2 3 2 2 2" xfId="9073"/>
    <cellStyle name="Normal 29 2 3 2 2 2 2" xfId="18788"/>
    <cellStyle name="Normal 29 2 3 2 2 3" xfId="18787"/>
    <cellStyle name="Normal 29 2 3 2 3" xfId="9074"/>
    <cellStyle name="Normal 29 2 3 2 3 2" xfId="18789"/>
    <cellStyle name="Normal 29 2 3 2 4" xfId="18786"/>
    <cellStyle name="Normal 29 2 3 3" xfId="9075"/>
    <cellStyle name="Normal 29 2 3 3 2" xfId="9076"/>
    <cellStyle name="Normal 29 2 3 3 2 2" xfId="18791"/>
    <cellStyle name="Normal 29 2 3 3 3" xfId="18790"/>
    <cellStyle name="Normal 29 2 3 4" xfId="9077"/>
    <cellStyle name="Normal 29 2 3 4 2" xfId="18792"/>
    <cellStyle name="Normal 29 2 3 5" xfId="18785"/>
    <cellStyle name="Normal 29 2 4" xfId="9078"/>
    <cellStyle name="Normal 29 2 4 2" xfId="9079"/>
    <cellStyle name="Normal 29 2 4 2 2" xfId="9080"/>
    <cellStyle name="Normal 29 2 4 2 2 2" xfId="9081"/>
    <cellStyle name="Normal 29 2 4 2 2 2 2" xfId="18796"/>
    <cellStyle name="Normal 29 2 4 2 2 3" xfId="18795"/>
    <cellStyle name="Normal 29 2 4 2 3" xfId="9082"/>
    <cellStyle name="Normal 29 2 4 2 3 2" xfId="18797"/>
    <cellStyle name="Normal 29 2 4 2 4" xfId="18794"/>
    <cellStyle name="Normal 29 2 4 3" xfId="9083"/>
    <cellStyle name="Normal 29 2 4 3 2" xfId="9084"/>
    <cellStyle name="Normal 29 2 4 3 2 2" xfId="18799"/>
    <cellStyle name="Normal 29 2 4 3 3" xfId="18798"/>
    <cellStyle name="Normal 29 2 4 4" xfId="9085"/>
    <cellStyle name="Normal 29 2 4 4 2" xfId="18800"/>
    <cellStyle name="Normal 29 2 4 5" xfId="18793"/>
    <cellStyle name="Normal 29 2 5" xfId="9086"/>
    <cellStyle name="Normal 29 2 5 2" xfId="9087"/>
    <cellStyle name="Normal 29 2 5 2 2" xfId="9088"/>
    <cellStyle name="Normal 29 2 5 2 2 2" xfId="18803"/>
    <cellStyle name="Normal 29 2 5 2 3" xfId="18802"/>
    <cellStyle name="Normal 29 2 5 3" xfId="9089"/>
    <cellStyle name="Normal 29 2 5 3 2" xfId="18804"/>
    <cellStyle name="Normal 29 2 5 4" xfId="18801"/>
    <cellStyle name="Normal 29 2 6" xfId="9090"/>
    <cellStyle name="Normal 29 2 6 2" xfId="9091"/>
    <cellStyle name="Normal 29 2 6 2 2" xfId="18806"/>
    <cellStyle name="Normal 29 2 6 3" xfId="18805"/>
    <cellStyle name="Normal 29 2 7" xfId="9092"/>
    <cellStyle name="Normal 29 2 7 2" xfId="9093"/>
    <cellStyle name="Normal 29 2 7 2 2" xfId="18808"/>
    <cellStyle name="Normal 29 2 7 3" xfId="18807"/>
    <cellStyle name="Normal 29 2 8" xfId="9094"/>
    <cellStyle name="Normal 29 2 8 2" xfId="18809"/>
    <cellStyle name="Normal 29 2 9" xfId="18776"/>
    <cellStyle name="Normal 29 3" xfId="9095"/>
    <cellStyle name="Normal 29 3 2" xfId="9096"/>
    <cellStyle name="Normal 29 3 2 2" xfId="9097"/>
    <cellStyle name="Normal 29 3 2 2 2" xfId="9098"/>
    <cellStyle name="Normal 29 3 2 2 2 2" xfId="9099"/>
    <cellStyle name="Normal 29 3 2 2 2 2 2" xfId="18814"/>
    <cellStyle name="Normal 29 3 2 2 2 3" xfId="18813"/>
    <cellStyle name="Normal 29 3 2 2 3" xfId="9100"/>
    <cellStyle name="Normal 29 3 2 2 3 2" xfId="18815"/>
    <cellStyle name="Normal 29 3 2 2 4" xfId="18812"/>
    <cellStyle name="Normal 29 3 2 3" xfId="9101"/>
    <cellStyle name="Normal 29 3 2 3 2" xfId="9102"/>
    <cellStyle name="Normal 29 3 2 3 2 2" xfId="18817"/>
    <cellStyle name="Normal 29 3 2 3 3" xfId="18816"/>
    <cellStyle name="Normal 29 3 2 4" xfId="9103"/>
    <cellStyle name="Normal 29 3 2 4 2" xfId="18818"/>
    <cellStyle name="Normal 29 3 2 5" xfId="18811"/>
    <cellStyle name="Normal 29 3 3" xfId="9104"/>
    <cellStyle name="Normal 29 3 3 2" xfId="9105"/>
    <cellStyle name="Normal 29 3 3 2 2" xfId="9106"/>
    <cellStyle name="Normal 29 3 3 2 2 2" xfId="9107"/>
    <cellStyle name="Normal 29 3 3 2 2 2 2" xfId="18822"/>
    <cellStyle name="Normal 29 3 3 2 2 3" xfId="18821"/>
    <cellStyle name="Normal 29 3 3 2 3" xfId="9108"/>
    <cellStyle name="Normal 29 3 3 2 3 2" xfId="18823"/>
    <cellStyle name="Normal 29 3 3 2 4" xfId="18820"/>
    <cellStyle name="Normal 29 3 3 3" xfId="9109"/>
    <cellStyle name="Normal 29 3 3 3 2" xfId="9110"/>
    <cellStyle name="Normal 29 3 3 3 2 2" xfId="18825"/>
    <cellStyle name="Normal 29 3 3 3 3" xfId="18824"/>
    <cellStyle name="Normal 29 3 3 4" xfId="9111"/>
    <cellStyle name="Normal 29 3 3 4 2" xfId="18826"/>
    <cellStyle name="Normal 29 3 3 5" xfId="18819"/>
    <cellStyle name="Normal 29 3 4" xfId="9112"/>
    <cellStyle name="Normal 29 3 4 2" xfId="9113"/>
    <cellStyle name="Normal 29 3 4 2 2" xfId="9114"/>
    <cellStyle name="Normal 29 3 4 2 2 2" xfId="9115"/>
    <cellStyle name="Normal 29 3 4 2 2 2 2" xfId="18830"/>
    <cellStyle name="Normal 29 3 4 2 2 3" xfId="18829"/>
    <cellStyle name="Normal 29 3 4 2 3" xfId="9116"/>
    <cellStyle name="Normal 29 3 4 2 3 2" xfId="18831"/>
    <cellStyle name="Normal 29 3 4 2 4" xfId="18828"/>
    <cellStyle name="Normal 29 3 4 3" xfId="9117"/>
    <cellStyle name="Normal 29 3 4 3 2" xfId="9118"/>
    <cellStyle name="Normal 29 3 4 3 2 2" xfId="18833"/>
    <cellStyle name="Normal 29 3 4 3 3" xfId="18832"/>
    <cellStyle name="Normal 29 3 4 4" xfId="9119"/>
    <cellStyle name="Normal 29 3 4 4 2" xfId="18834"/>
    <cellStyle name="Normal 29 3 4 5" xfId="18827"/>
    <cellStyle name="Normal 29 3 5" xfId="9120"/>
    <cellStyle name="Normal 29 3 5 2" xfId="9121"/>
    <cellStyle name="Normal 29 3 5 2 2" xfId="9122"/>
    <cellStyle name="Normal 29 3 5 2 2 2" xfId="18837"/>
    <cellStyle name="Normal 29 3 5 2 3" xfId="18836"/>
    <cellStyle name="Normal 29 3 5 3" xfId="9123"/>
    <cellStyle name="Normal 29 3 5 3 2" xfId="18838"/>
    <cellStyle name="Normal 29 3 5 4" xfId="18835"/>
    <cellStyle name="Normal 29 3 6" xfId="9124"/>
    <cellStyle name="Normal 29 3 6 2" xfId="9125"/>
    <cellStyle name="Normal 29 3 6 2 2" xfId="18840"/>
    <cellStyle name="Normal 29 3 6 3" xfId="18839"/>
    <cellStyle name="Normal 29 3 7" xfId="9126"/>
    <cellStyle name="Normal 29 3 7 2" xfId="9127"/>
    <cellStyle name="Normal 29 3 7 2 2" xfId="18842"/>
    <cellStyle name="Normal 29 3 7 3" xfId="18841"/>
    <cellStyle name="Normal 29 3 8" xfId="9128"/>
    <cellStyle name="Normal 29 3 8 2" xfId="18843"/>
    <cellStyle name="Normal 29 3 9" xfId="18810"/>
    <cellStyle name="Normal 29 4" xfId="9129"/>
    <cellStyle name="Normal 29 4 2" xfId="9130"/>
    <cellStyle name="Normal 29 4 2 2" xfId="9131"/>
    <cellStyle name="Normal 29 4 2 2 2" xfId="9132"/>
    <cellStyle name="Normal 29 4 2 2 2 2" xfId="9133"/>
    <cellStyle name="Normal 29 4 2 2 2 2 2" xfId="18848"/>
    <cellStyle name="Normal 29 4 2 2 2 3" xfId="18847"/>
    <cellStyle name="Normal 29 4 2 2 3" xfId="9134"/>
    <cellStyle name="Normal 29 4 2 2 3 2" xfId="18849"/>
    <cellStyle name="Normal 29 4 2 2 4" xfId="18846"/>
    <cellStyle name="Normal 29 4 2 3" xfId="9135"/>
    <cellStyle name="Normal 29 4 2 3 2" xfId="9136"/>
    <cellStyle name="Normal 29 4 2 3 2 2" xfId="18851"/>
    <cellStyle name="Normal 29 4 2 3 3" xfId="18850"/>
    <cellStyle name="Normal 29 4 2 4" xfId="9137"/>
    <cellStyle name="Normal 29 4 2 4 2" xfId="18852"/>
    <cellStyle name="Normal 29 4 2 5" xfId="18845"/>
    <cellStyle name="Normal 29 4 3" xfId="9138"/>
    <cellStyle name="Normal 29 4 3 2" xfId="9139"/>
    <cellStyle name="Normal 29 4 3 2 2" xfId="9140"/>
    <cellStyle name="Normal 29 4 3 2 2 2" xfId="9141"/>
    <cellStyle name="Normal 29 4 3 2 2 2 2" xfId="18856"/>
    <cellStyle name="Normal 29 4 3 2 2 3" xfId="18855"/>
    <cellStyle name="Normal 29 4 3 2 3" xfId="9142"/>
    <cellStyle name="Normal 29 4 3 2 3 2" xfId="18857"/>
    <cellStyle name="Normal 29 4 3 2 4" xfId="18854"/>
    <cellStyle name="Normal 29 4 3 3" xfId="9143"/>
    <cellStyle name="Normal 29 4 3 3 2" xfId="9144"/>
    <cellStyle name="Normal 29 4 3 3 2 2" xfId="18859"/>
    <cellStyle name="Normal 29 4 3 3 3" xfId="18858"/>
    <cellStyle name="Normal 29 4 3 4" xfId="9145"/>
    <cellStyle name="Normal 29 4 3 4 2" xfId="18860"/>
    <cellStyle name="Normal 29 4 3 5" xfId="18853"/>
    <cellStyle name="Normal 29 4 4" xfId="9146"/>
    <cellStyle name="Normal 29 4 4 2" xfId="9147"/>
    <cellStyle name="Normal 29 4 4 2 2" xfId="9148"/>
    <cellStyle name="Normal 29 4 4 2 2 2" xfId="9149"/>
    <cellStyle name="Normal 29 4 4 2 2 2 2" xfId="18864"/>
    <cellStyle name="Normal 29 4 4 2 2 3" xfId="18863"/>
    <cellStyle name="Normal 29 4 4 2 3" xfId="9150"/>
    <cellStyle name="Normal 29 4 4 2 3 2" xfId="18865"/>
    <cellStyle name="Normal 29 4 4 2 4" xfId="18862"/>
    <cellStyle name="Normal 29 4 4 3" xfId="9151"/>
    <cellStyle name="Normal 29 4 4 3 2" xfId="9152"/>
    <cellStyle name="Normal 29 4 4 3 2 2" xfId="18867"/>
    <cellStyle name="Normal 29 4 4 3 3" xfId="18866"/>
    <cellStyle name="Normal 29 4 4 4" xfId="9153"/>
    <cellStyle name="Normal 29 4 4 4 2" xfId="18868"/>
    <cellStyle name="Normal 29 4 4 5" xfId="18861"/>
    <cellStyle name="Normal 29 4 5" xfId="9154"/>
    <cellStyle name="Normal 29 4 5 2" xfId="9155"/>
    <cellStyle name="Normal 29 4 5 2 2" xfId="9156"/>
    <cellStyle name="Normal 29 4 5 2 2 2" xfId="18871"/>
    <cellStyle name="Normal 29 4 5 2 3" xfId="18870"/>
    <cellStyle name="Normal 29 4 5 3" xfId="9157"/>
    <cellStyle name="Normal 29 4 5 3 2" xfId="18872"/>
    <cellStyle name="Normal 29 4 5 4" xfId="18869"/>
    <cellStyle name="Normal 29 4 6" xfId="9158"/>
    <cellStyle name="Normal 29 4 6 2" xfId="9159"/>
    <cellStyle name="Normal 29 4 6 2 2" xfId="18874"/>
    <cellStyle name="Normal 29 4 6 3" xfId="18873"/>
    <cellStyle name="Normal 29 4 7" xfId="9160"/>
    <cellStyle name="Normal 29 4 7 2" xfId="9161"/>
    <cellStyle name="Normal 29 4 7 2 2" xfId="18876"/>
    <cellStyle name="Normal 29 4 7 3" xfId="18875"/>
    <cellStyle name="Normal 29 4 8" xfId="9162"/>
    <cellStyle name="Normal 29 4 8 2" xfId="18877"/>
    <cellStyle name="Normal 29 4 9" xfId="18844"/>
    <cellStyle name="Normal 29 5" xfId="9163"/>
    <cellStyle name="Normal 29 5 2" xfId="9164"/>
    <cellStyle name="Normal 29 5 2 2" xfId="9165"/>
    <cellStyle name="Normal 29 5 2 2 2" xfId="9166"/>
    <cellStyle name="Normal 29 5 2 2 2 2" xfId="9167"/>
    <cellStyle name="Normal 29 5 2 2 2 2 2" xfId="18882"/>
    <cellStyle name="Normal 29 5 2 2 2 3" xfId="18881"/>
    <cellStyle name="Normal 29 5 2 2 3" xfId="9168"/>
    <cellStyle name="Normal 29 5 2 2 3 2" xfId="18883"/>
    <cellStyle name="Normal 29 5 2 2 4" xfId="18880"/>
    <cellStyle name="Normal 29 5 2 3" xfId="9169"/>
    <cellStyle name="Normal 29 5 2 3 2" xfId="9170"/>
    <cellStyle name="Normal 29 5 2 3 2 2" xfId="18885"/>
    <cellStyle name="Normal 29 5 2 3 3" xfId="18884"/>
    <cellStyle name="Normal 29 5 2 4" xfId="9171"/>
    <cellStyle name="Normal 29 5 2 4 2" xfId="18886"/>
    <cellStyle name="Normal 29 5 2 5" xfId="18879"/>
    <cellStyle name="Normal 29 5 3" xfId="9172"/>
    <cellStyle name="Normal 29 5 3 2" xfId="9173"/>
    <cellStyle name="Normal 29 5 3 2 2" xfId="9174"/>
    <cellStyle name="Normal 29 5 3 2 2 2" xfId="9175"/>
    <cellStyle name="Normal 29 5 3 2 2 2 2" xfId="18890"/>
    <cellStyle name="Normal 29 5 3 2 2 3" xfId="18889"/>
    <cellStyle name="Normal 29 5 3 2 3" xfId="9176"/>
    <cellStyle name="Normal 29 5 3 2 3 2" xfId="18891"/>
    <cellStyle name="Normal 29 5 3 2 4" xfId="18888"/>
    <cellStyle name="Normal 29 5 3 3" xfId="9177"/>
    <cellStyle name="Normal 29 5 3 3 2" xfId="9178"/>
    <cellStyle name="Normal 29 5 3 3 2 2" xfId="18893"/>
    <cellStyle name="Normal 29 5 3 3 3" xfId="18892"/>
    <cellStyle name="Normal 29 5 3 4" xfId="9179"/>
    <cellStyle name="Normal 29 5 3 4 2" xfId="18894"/>
    <cellStyle name="Normal 29 5 3 5" xfId="18887"/>
    <cellStyle name="Normal 29 5 4" xfId="9180"/>
    <cellStyle name="Normal 29 5 4 2" xfId="9181"/>
    <cellStyle name="Normal 29 5 4 2 2" xfId="9182"/>
    <cellStyle name="Normal 29 5 4 2 2 2" xfId="18897"/>
    <cellStyle name="Normal 29 5 4 2 3" xfId="18896"/>
    <cellStyle name="Normal 29 5 4 3" xfId="9183"/>
    <cellStyle name="Normal 29 5 4 3 2" xfId="18898"/>
    <cellStyle name="Normal 29 5 4 4" xfId="18895"/>
    <cellStyle name="Normal 29 5 5" xfId="9184"/>
    <cellStyle name="Normal 29 5 5 2" xfId="9185"/>
    <cellStyle name="Normal 29 5 5 2 2" xfId="18900"/>
    <cellStyle name="Normal 29 5 5 3" xfId="18899"/>
    <cellStyle name="Normal 29 5 6" xfId="9186"/>
    <cellStyle name="Normal 29 5 6 2" xfId="9187"/>
    <cellStyle name="Normal 29 5 6 2 2" xfId="18902"/>
    <cellStyle name="Normal 29 5 6 3" xfId="18901"/>
    <cellStyle name="Normal 29 5 7" xfId="9188"/>
    <cellStyle name="Normal 29 5 7 2" xfId="18903"/>
    <cellStyle name="Normal 29 5 8" xfId="18878"/>
    <cellStyle name="Normal 29 6" xfId="9189"/>
    <cellStyle name="Normal 29 6 2" xfId="9190"/>
    <cellStyle name="Normal 29 6 2 2" xfId="9191"/>
    <cellStyle name="Normal 29 6 2 2 2" xfId="9192"/>
    <cellStyle name="Normal 29 6 2 2 2 2" xfId="18907"/>
    <cellStyle name="Normal 29 6 2 2 3" xfId="18906"/>
    <cellStyle name="Normal 29 6 2 3" xfId="9193"/>
    <cellStyle name="Normal 29 6 2 3 2" xfId="18908"/>
    <cellStyle name="Normal 29 6 2 4" xfId="18905"/>
    <cellStyle name="Normal 29 6 3" xfId="9194"/>
    <cellStyle name="Normal 29 6 3 2" xfId="9195"/>
    <cellStyle name="Normal 29 6 3 2 2" xfId="18910"/>
    <cellStyle name="Normal 29 6 3 3" xfId="18909"/>
    <cellStyle name="Normal 29 6 4" xfId="9196"/>
    <cellStyle name="Normal 29 6 4 2" xfId="18911"/>
    <cellStyle name="Normal 29 6 5" xfId="18904"/>
    <cellStyle name="Normal 29 7" xfId="9197"/>
    <cellStyle name="Normal 29 7 2" xfId="9198"/>
    <cellStyle name="Normal 29 7 2 2" xfId="9199"/>
    <cellStyle name="Normal 29 7 2 2 2" xfId="9200"/>
    <cellStyle name="Normal 29 7 2 2 2 2" xfId="18915"/>
    <cellStyle name="Normal 29 7 2 2 3" xfId="18914"/>
    <cellStyle name="Normal 29 7 2 3" xfId="9201"/>
    <cellStyle name="Normal 29 7 2 3 2" xfId="18916"/>
    <cellStyle name="Normal 29 7 2 4" xfId="18913"/>
    <cellStyle name="Normal 29 7 3" xfId="9202"/>
    <cellStyle name="Normal 29 7 3 2" xfId="9203"/>
    <cellStyle name="Normal 29 7 3 2 2" xfId="18918"/>
    <cellStyle name="Normal 29 7 3 3" xfId="18917"/>
    <cellStyle name="Normal 29 7 4" xfId="9204"/>
    <cellStyle name="Normal 29 7 4 2" xfId="18919"/>
    <cellStyle name="Normal 29 7 5" xfId="18912"/>
    <cellStyle name="Normal 29 8" xfId="9205"/>
    <cellStyle name="Normal 29 8 2" xfId="9206"/>
    <cellStyle name="Normal 29 8 2 2" xfId="9207"/>
    <cellStyle name="Normal 29 8 2 2 2" xfId="9208"/>
    <cellStyle name="Normal 29 8 2 2 2 2" xfId="18923"/>
    <cellStyle name="Normal 29 8 2 2 3" xfId="18922"/>
    <cellStyle name="Normal 29 8 2 3" xfId="9209"/>
    <cellStyle name="Normal 29 8 2 3 2" xfId="18924"/>
    <cellStyle name="Normal 29 8 2 4" xfId="18921"/>
    <cellStyle name="Normal 29 8 3" xfId="9210"/>
    <cellStyle name="Normal 29 8 3 2" xfId="9211"/>
    <cellStyle name="Normal 29 8 3 2 2" xfId="18926"/>
    <cellStyle name="Normal 29 8 3 3" xfId="18925"/>
    <cellStyle name="Normal 29 8 4" xfId="9212"/>
    <cellStyle name="Normal 29 8 4 2" xfId="18927"/>
    <cellStyle name="Normal 29 8 5" xfId="18920"/>
    <cellStyle name="Normal 29 9" xfId="9213"/>
    <cellStyle name="Normal 29 9 2" xfId="9214"/>
    <cellStyle name="Normal 29 9 2 2" xfId="9215"/>
    <cellStyle name="Normal 29 9 2 2 2" xfId="9216"/>
    <cellStyle name="Normal 29 9 2 2 2 2" xfId="18931"/>
    <cellStyle name="Normal 29 9 2 2 3" xfId="18930"/>
    <cellStyle name="Normal 29 9 2 3" xfId="9217"/>
    <cellStyle name="Normal 29 9 2 3 2" xfId="18932"/>
    <cellStyle name="Normal 29 9 2 4" xfId="18929"/>
    <cellStyle name="Normal 29 9 3" xfId="9218"/>
    <cellStyle name="Normal 29 9 3 2" xfId="9219"/>
    <cellStyle name="Normal 29 9 3 2 2" xfId="18934"/>
    <cellStyle name="Normal 29 9 3 3" xfId="18933"/>
    <cellStyle name="Normal 29 9 4" xfId="9220"/>
    <cellStyle name="Normal 29 9 4 2" xfId="18935"/>
    <cellStyle name="Normal 29 9 5" xfId="18928"/>
    <cellStyle name="Normal 290" xfId="9221"/>
    <cellStyle name="Normal 291" xfId="9222"/>
    <cellStyle name="Normal 292" xfId="9223"/>
    <cellStyle name="Normal 293" xfId="9224"/>
    <cellStyle name="Normal 294" xfId="9225"/>
    <cellStyle name="Normal 295" xfId="9226"/>
    <cellStyle name="Normal 296" xfId="9227"/>
    <cellStyle name="Normal 297" xfId="9228"/>
    <cellStyle name="Normal 298" xfId="9229"/>
    <cellStyle name="Normal 299" xfId="9230"/>
    <cellStyle name="Normal 299 2" xfId="9231"/>
    <cellStyle name="Normal 299 2 2" xfId="18937"/>
    <cellStyle name="Normal 299 3" xfId="18936"/>
    <cellStyle name="Normal 3" xfId="3"/>
    <cellStyle name="Normal 3 10" xfId="99"/>
    <cellStyle name="Normal 3 2" xfId="48"/>
    <cellStyle name="Normal 3 2 2" xfId="9232"/>
    <cellStyle name="Normal 3 2 2 10" xfId="9233"/>
    <cellStyle name="Normal 3 2 2 10 2" xfId="9234"/>
    <cellStyle name="Normal 3 2 2 10 2 2" xfId="9235"/>
    <cellStyle name="Normal 3 2 2 10 2 2 2" xfId="9236"/>
    <cellStyle name="Normal 3 2 2 10 2 2 2 2" xfId="18942"/>
    <cellStyle name="Normal 3 2 2 10 2 2 3" xfId="18941"/>
    <cellStyle name="Normal 3 2 2 10 2 3" xfId="9237"/>
    <cellStyle name="Normal 3 2 2 10 2 3 2" xfId="18943"/>
    <cellStyle name="Normal 3 2 2 10 2 4" xfId="18940"/>
    <cellStyle name="Normal 3 2 2 10 3" xfId="9238"/>
    <cellStyle name="Normal 3 2 2 10 3 2" xfId="9239"/>
    <cellStyle name="Normal 3 2 2 10 3 2 2" xfId="18945"/>
    <cellStyle name="Normal 3 2 2 10 3 3" xfId="18944"/>
    <cellStyle name="Normal 3 2 2 10 4" xfId="9240"/>
    <cellStyle name="Normal 3 2 2 10 4 2" xfId="18946"/>
    <cellStyle name="Normal 3 2 2 10 5" xfId="18939"/>
    <cellStyle name="Normal 3 2 2 11" xfId="9241"/>
    <cellStyle name="Normal 3 2 2 11 2" xfId="9242"/>
    <cellStyle name="Normal 3 2 2 11 2 2" xfId="9243"/>
    <cellStyle name="Normal 3 2 2 11 2 2 2" xfId="18949"/>
    <cellStyle name="Normal 3 2 2 11 2 3" xfId="18948"/>
    <cellStyle name="Normal 3 2 2 11 3" xfId="9244"/>
    <cellStyle name="Normal 3 2 2 11 3 2" xfId="18950"/>
    <cellStyle name="Normal 3 2 2 11 4" xfId="18947"/>
    <cellStyle name="Normal 3 2 2 12" xfId="9245"/>
    <cellStyle name="Normal 3 2 2 12 2" xfId="9246"/>
    <cellStyle name="Normal 3 2 2 12 2 2" xfId="18952"/>
    <cellStyle name="Normal 3 2 2 12 3" xfId="18951"/>
    <cellStyle name="Normal 3 2 2 13" xfId="9247"/>
    <cellStyle name="Normal 3 2 2 13 2" xfId="9248"/>
    <cellStyle name="Normal 3 2 2 13 2 2" xfId="18954"/>
    <cellStyle name="Normal 3 2 2 13 3" xfId="18953"/>
    <cellStyle name="Normal 3 2 2 14" xfId="18938"/>
    <cellStyle name="Normal 3 2 2 15" xfId="10639"/>
    <cellStyle name="Normal 3 2 2 2" xfId="9249"/>
    <cellStyle name="Normal 3 2 2 2 10" xfId="18955"/>
    <cellStyle name="Normal 3 2 2 2 2" xfId="9250"/>
    <cellStyle name="Normal 3 2 2 2 2 2" xfId="9251"/>
    <cellStyle name="Normal 3 2 2 2 3" xfId="9252"/>
    <cellStyle name="Normal 3 2 2 2 3 2" xfId="9253"/>
    <cellStyle name="Normal 3 2 2 2 3 2 2" xfId="9254"/>
    <cellStyle name="Normal 3 2 2 2 3 2 2 2" xfId="9255"/>
    <cellStyle name="Normal 3 2 2 2 3 2 2 2 2" xfId="18959"/>
    <cellStyle name="Normal 3 2 2 2 3 2 2 3" xfId="18958"/>
    <cellStyle name="Normal 3 2 2 2 3 2 3" xfId="9256"/>
    <cellStyle name="Normal 3 2 2 2 3 2 3 2" xfId="18960"/>
    <cellStyle name="Normal 3 2 2 2 3 2 4" xfId="18957"/>
    <cellStyle name="Normal 3 2 2 2 3 3" xfId="9257"/>
    <cellStyle name="Normal 3 2 2 2 3 3 2" xfId="9258"/>
    <cellStyle name="Normal 3 2 2 2 3 3 2 2" xfId="18962"/>
    <cellStyle name="Normal 3 2 2 2 3 3 3" xfId="18961"/>
    <cellStyle name="Normal 3 2 2 2 3 4" xfId="9259"/>
    <cellStyle name="Normal 3 2 2 2 3 4 2" xfId="18963"/>
    <cellStyle name="Normal 3 2 2 2 3 5" xfId="18956"/>
    <cellStyle name="Normal 3 2 2 2 4" xfId="9260"/>
    <cellStyle name="Normal 3 2 2 2 4 2" xfId="9261"/>
    <cellStyle name="Normal 3 2 2 2 4 2 2" xfId="9262"/>
    <cellStyle name="Normal 3 2 2 2 4 2 2 2" xfId="9263"/>
    <cellStyle name="Normal 3 2 2 2 4 2 2 2 2" xfId="18967"/>
    <cellStyle name="Normal 3 2 2 2 4 2 2 3" xfId="18966"/>
    <cellStyle name="Normal 3 2 2 2 4 2 3" xfId="9264"/>
    <cellStyle name="Normal 3 2 2 2 4 2 3 2" xfId="18968"/>
    <cellStyle name="Normal 3 2 2 2 4 2 4" xfId="18965"/>
    <cellStyle name="Normal 3 2 2 2 4 3" xfId="9265"/>
    <cellStyle name="Normal 3 2 2 2 4 3 2" xfId="9266"/>
    <cellStyle name="Normal 3 2 2 2 4 3 2 2" xfId="18970"/>
    <cellStyle name="Normal 3 2 2 2 4 3 3" xfId="18969"/>
    <cellStyle name="Normal 3 2 2 2 4 4" xfId="9267"/>
    <cellStyle name="Normal 3 2 2 2 4 4 2" xfId="18971"/>
    <cellStyle name="Normal 3 2 2 2 4 5" xfId="18964"/>
    <cellStyle name="Normal 3 2 2 2 5" xfId="9268"/>
    <cellStyle name="Normal 3 2 2 2 5 2" xfId="9269"/>
    <cellStyle name="Normal 3 2 2 2 5 2 2" xfId="9270"/>
    <cellStyle name="Normal 3 2 2 2 5 2 2 2" xfId="9271"/>
    <cellStyle name="Normal 3 2 2 2 5 2 2 2 2" xfId="18975"/>
    <cellStyle name="Normal 3 2 2 2 5 2 2 3" xfId="18974"/>
    <cellStyle name="Normal 3 2 2 2 5 2 3" xfId="9272"/>
    <cellStyle name="Normal 3 2 2 2 5 2 3 2" xfId="18976"/>
    <cellStyle name="Normal 3 2 2 2 5 2 4" xfId="18973"/>
    <cellStyle name="Normal 3 2 2 2 5 3" xfId="9273"/>
    <cellStyle name="Normal 3 2 2 2 5 3 2" xfId="9274"/>
    <cellStyle name="Normal 3 2 2 2 5 3 2 2" xfId="18978"/>
    <cellStyle name="Normal 3 2 2 2 5 3 3" xfId="18977"/>
    <cellStyle name="Normal 3 2 2 2 5 4" xfId="9275"/>
    <cellStyle name="Normal 3 2 2 2 5 4 2" xfId="18979"/>
    <cellStyle name="Normal 3 2 2 2 5 5" xfId="18972"/>
    <cellStyle name="Normal 3 2 2 2 6" xfId="9276"/>
    <cellStyle name="Normal 3 2 2 2 6 2" xfId="9277"/>
    <cellStyle name="Normal 3 2 2 2 6 2 2" xfId="9278"/>
    <cellStyle name="Normal 3 2 2 2 6 2 2 2" xfId="18982"/>
    <cellStyle name="Normal 3 2 2 2 6 2 3" xfId="18981"/>
    <cellStyle name="Normal 3 2 2 2 6 3" xfId="9279"/>
    <cellStyle name="Normal 3 2 2 2 6 3 2" xfId="18983"/>
    <cellStyle name="Normal 3 2 2 2 6 4" xfId="18980"/>
    <cellStyle name="Normal 3 2 2 2 7" xfId="9280"/>
    <cellStyle name="Normal 3 2 2 2 7 2" xfId="9281"/>
    <cellStyle name="Normal 3 2 2 2 7 2 2" xfId="18985"/>
    <cellStyle name="Normal 3 2 2 2 7 3" xfId="18984"/>
    <cellStyle name="Normal 3 2 2 2 8" xfId="9282"/>
    <cellStyle name="Normal 3 2 2 2 8 2" xfId="9283"/>
    <cellStyle name="Normal 3 2 2 2 8 2 2" xfId="18987"/>
    <cellStyle name="Normal 3 2 2 2 8 3" xfId="18986"/>
    <cellStyle name="Normal 3 2 2 2 9" xfId="9284"/>
    <cellStyle name="Normal 3 2 2 2 9 2" xfId="18988"/>
    <cellStyle name="Normal 3 2 2 3" xfId="9285"/>
    <cellStyle name="Normal 3 2 2 3 2" xfId="9286"/>
    <cellStyle name="Normal 3 2 2 3 2 2" xfId="9287"/>
    <cellStyle name="Normal 3 2 2 3 2 2 2" xfId="9288"/>
    <cellStyle name="Normal 3 2 2 3 2 2 2 2" xfId="9289"/>
    <cellStyle name="Normal 3 2 2 3 2 2 2 2 2" xfId="18993"/>
    <cellStyle name="Normal 3 2 2 3 2 2 2 3" xfId="18992"/>
    <cellStyle name="Normal 3 2 2 3 2 2 3" xfId="9290"/>
    <cellStyle name="Normal 3 2 2 3 2 2 3 2" xfId="18994"/>
    <cellStyle name="Normal 3 2 2 3 2 2 4" xfId="18991"/>
    <cellStyle name="Normal 3 2 2 3 2 3" xfId="9291"/>
    <cellStyle name="Normal 3 2 2 3 2 3 2" xfId="9292"/>
    <cellStyle name="Normal 3 2 2 3 2 3 2 2" xfId="18996"/>
    <cellStyle name="Normal 3 2 2 3 2 3 3" xfId="18995"/>
    <cellStyle name="Normal 3 2 2 3 2 4" xfId="9293"/>
    <cellStyle name="Normal 3 2 2 3 2 4 2" xfId="18997"/>
    <cellStyle name="Normal 3 2 2 3 2 5" xfId="18990"/>
    <cellStyle name="Normal 3 2 2 3 3" xfId="9294"/>
    <cellStyle name="Normal 3 2 2 3 3 2" xfId="9295"/>
    <cellStyle name="Normal 3 2 2 3 3 2 2" xfId="9296"/>
    <cellStyle name="Normal 3 2 2 3 3 2 2 2" xfId="9297"/>
    <cellStyle name="Normal 3 2 2 3 3 2 2 2 2" xfId="19001"/>
    <cellStyle name="Normal 3 2 2 3 3 2 2 3" xfId="19000"/>
    <cellStyle name="Normal 3 2 2 3 3 2 3" xfId="9298"/>
    <cellStyle name="Normal 3 2 2 3 3 2 3 2" xfId="19002"/>
    <cellStyle name="Normal 3 2 2 3 3 2 4" xfId="18999"/>
    <cellStyle name="Normal 3 2 2 3 3 3" xfId="9299"/>
    <cellStyle name="Normal 3 2 2 3 3 3 2" xfId="9300"/>
    <cellStyle name="Normal 3 2 2 3 3 3 2 2" xfId="19004"/>
    <cellStyle name="Normal 3 2 2 3 3 3 3" xfId="19003"/>
    <cellStyle name="Normal 3 2 2 3 3 4" xfId="9301"/>
    <cellStyle name="Normal 3 2 2 3 3 4 2" xfId="19005"/>
    <cellStyle name="Normal 3 2 2 3 3 5" xfId="18998"/>
    <cellStyle name="Normal 3 2 2 3 4" xfId="9302"/>
    <cellStyle name="Normal 3 2 2 3 4 2" xfId="9303"/>
    <cellStyle name="Normal 3 2 2 3 4 2 2" xfId="9304"/>
    <cellStyle name="Normal 3 2 2 3 4 2 2 2" xfId="9305"/>
    <cellStyle name="Normal 3 2 2 3 4 2 2 2 2" xfId="19009"/>
    <cellStyle name="Normal 3 2 2 3 4 2 2 3" xfId="19008"/>
    <cellStyle name="Normal 3 2 2 3 4 2 3" xfId="9306"/>
    <cellStyle name="Normal 3 2 2 3 4 2 3 2" xfId="19010"/>
    <cellStyle name="Normal 3 2 2 3 4 2 4" xfId="19007"/>
    <cellStyle name="Normal 3 2 2 3 4 3" xfId="9307"/>
    <cellStyle name="Normal 3 2 2 3 4 3 2" xfId="9308"/>
    <cellStyle name="Normal 3 2 2 3 4 3 2 2" xfId="19012"/>
    <cellStyle name="Normal 3 2 2 3 4 3 3" xfId="19011"/>
    <cellStyle name="Normal 3 2 2 3 4 4" xfId="9309"/>
    <cellStyle name="Normal 3 2 2 3 4 4 2" xfId="19013"/>
    <cellStyle name="Normal 3 2 2 3 4 5" xfId="19006"/>
    <cellStyle name="Normal 3 2 2 3 5" xfId="9310"/>
    <cellStyle name="Normal 3 2 2 3 5 2" xfId="9311"/>
    <cellStyle name="Normal 3 2 2 3 5 2 2" xfId="9312"/>
    <cellStyle name="Normal 3 2 2 3 5 2 2 2" xfId="19016"/>
    <cellStyle name="Normal 3 2 2 3 5 2 3" xfId="19015"/>
    <cellStyle name="Normal 3 2 2 3 5 3" xfId="9313"/>
    <cellStyle name="Normal 3 2 2 3 5 3 2" xfId="19017"/>
    <cellStyle name="Normal 3 2 2 3 5 4" xfId="19014"/>
    <cellStyle name="Normal 3 2 2 3 6" xfId="9314"/>
    <cellStyle name="Normal 3 2 2 3 6 2" xfId="9315"/>
    <cellStyle name="Normal 3 2 2 3 6 2 2" xfId="19019"/>
    <cellStyle name="Normal 3 2 2 3 6 3" xfId="19018"/>
    <cellStyle name="Normal 3 2 2 3 7" xfId="9316"/>
    <cellStyle name="Normal 3 2 2 3 7 2" xfId="9317"/>
    <cellStyle name="Normal 3 2 2 3 7 2 2" xfId="19021"/>
    <cellStyle name="Normal 3 2 2 3 7 3" xfId="19020"/>
    <cellStyle name="Normal 3 2 2 3 8" xfId="9318"/>
    <cellStyle name="Normal 3 2 2 3 8 2" xfId="19022"/>
    <cellStyle name="Normal 3 2 2 3 9" xfId="18989"/>
    <cellStyle name="Normal 3 2 2 4" xfId="9319"/>
    <cellStyle name="Normal 3 2 2 4 2" xfId="9320"/>
    <cellStyle name="Normal 3 2 2 4 2 2" xfId="9321"/>
    <cellStyle name="Normal 3 2 2 4 2 2 2" xfId="9322"/>
    <cellStyle name="Normal 3 2 2 4 2 2 2 2" xfId="9323"/>
    <cellStyle name="Normal 3 2 2 4 2 2 2 2 2" xfId="19027"/>
    <cellStyle name="Normal 3 2 2 4 2 2 2 3" xfId="19026"/>
    <cellStyle name="Normal 3 2 2 4 2 2 3" xfId="9324"/>
    <cellStyle name="Normal 3 2 2 4 2 2 3 2" xfId="19028"/>
    <cellStyle name="Normal 3 2 2 4 2 2 4" xfId="19025"/>
    <cellStyle name="Normal 3 2 2 4 2 3" xfId="9325"/>
    <cellStyle name="Normal 3 2 2 4 2 3 2" xfId="9326"/>
    <cellStyle name="Normal 3 2 2 4 2 3 2 2" xfId="19030"/>
    <cellStyle name="Normal 3 2 2 4 2 3 3" xfId="19029"/>
    <cellStyle name="Normal 3 2 2 4 2 4" xfId="9327"/>
    <cellStyle name="Normal 3 2 2 4 2 4 2" xfId="19031"/>
    <cellStyle name="Normal 3 2 2 4 2 5" xfId="19024"/>
    <cellStyle name="Normal 3 2 2 4 3" xfId="9328"/>
    <cellStyle name="Normal 3 2 2 4 3 2" xfId="9329"/>
    <cellStyle name="Normal 3 2 2 4 3 2 2" xfId="9330"/>
    <cellStyle name="Normal 3 2 2 4 3 2 2 2" xfId="9331"/>
    <cellStyle name="Normal 3 2 2 4 3 2 2 2 2" xfId="19035"/>
    <cellStyle name="Normal 3 2 2 4 3 2 2 3" xfId="19034"/>
    <cellStyle name="Normal 3 2 2 4 3 2 3" xfId="9332"/>
    <cellStyle name="Normal 3 2 2 4 3 2 3 2" xfId="19036"/>
    <cellStyle name="Normal 3 2 2 4 3 2 4" xfId="19033"/>
    <cellStyle name="Normal 3 2 2 4 3 3" xfId="9333"/>
    <cellStyle name="Normal 3 2 2 4 3 3 2" xfId="9334"/>
    <cellStyle name="Normal 3 2 2 4 3 3 2 2" xfId="19038"/>
    <cellStyle name="Normal 3 2 2 4 3 3 3" xfId="19037"/>
    <cellStyle name="Normal 3 2 2 4 3 4" xfId="9335"/>
    <cellStyle name="Normal 3 2 2 4 3 4 2" xfId="19039"/>
    <cellStyle name="Normal 3 2 2 4 3 5" xfId="19032"/>
    <cellStyle name="Normal 3 2 2 4 4" xfId="9336"/>
    <cellStyle name="Normal 3 2 2 4 4 2" xfId="9337"/>
    <cellStyle name="Normal 3 2 2 4 4 2 2" xfId="9338"/>
    <cellStyle name="Normal 3 2 2 4 4 2 2 2" xfId="9339"/>
    <cellStyle name="Normal 3 2 2 4 4 2 2 2 2" xfId="19043"/>
    <cellStyle name="Normal 3 2 2 4 4 2 2 3" xfId="19042"/>
    <cellStyle name="Normal 3 2 2 4 4 2 3" xfId="9340"/>
    <cellStyle name="Normal 3 2 2 4 4 2 3 2" xfId="19044"/>
    <cellStyle name="Normal 3 2 2 4 4 2 4" xfId="19041"/>
    <cellStyle name="Normal 3 2 2 4 4 3" xfId="9341"/>
    <cellStyle name="Normal 3 2 2 4 4 3 2" xfId="9342"/>
    <cellStyle name="Normal 3 2 2 4 4 3 2 2" xfId="19046"/>
    <cellStyle name="Normal 3 2 2 4 4 3 3" xfId="19045"/>
    <cellStyle name="Normal 3 2 2 4 4 4" xfId="9343"/>
    <cellStyle name="Normal 3 2 2 4 4 4 2" xfId="19047"/>
    <cellStyle name="Normal 3 2 2 4 4 5" xfId="19040"/>
    <cellStyle name="Normal 3 2 2 4 5" xfId="9344"/>
    <cellStyle name="Normal 3 2 2 4 5 2" xfId="9345"/>
    <cellStyle name="Normal 3 2 2 4 5 2 2" xfId="9346"/>
    <cellStyle name="Normal 3 2 2 4 5 2 2 2" xfId="19050"/>
    <cellStyle name="Normal 3 2 2 4 5 2 3" xfId="19049"/>
    <cellStyle name="Normal 3 2 2 4 5 3" xfId="9347"/>
    <cellStyle name="Normal 3 2 2 4 5 3 2" xfId="19051"/>
    <cellStyle name="Normal 3 2 2 4 5 4" xfId="19048"/>
    <cellStyle name="Normal 3 2 2 4 6" xfId="9348"/>
    <cellStyle name="Normal 3 2 2 4 6 2" xfId="9349"/>
    <cellStyle name="Normal 3 2 2 4 6 2 2" xfId="19053"/>
    <cellStyle name="Normal 3 2 2 4 6 3" xfId="19052"/>
    <cellStyle name="Normal 3 2 2 4 7" xfId="9350"/>
    <cellStyle name="Normal 3 2 2 4 7 2" xfId="9351"/>
    <cellStyle name="Normal 3 2 2 4 7 2 2" xfId="19055"/>
    <cellStyle name="Normal 3 2 2 4 7 3" xfId="19054"/>
    <cellStyle name="Normal 3 2 2 4 8" xfId="9352"/>
    <cellStyle name="Normal 3 2 2 4 8 2" xfId="19056"/>
    <cellStyle name="Normal 3 2 2 4 9" xfId="19023"/>
    <cellStyle name="Normal 3 2 2 5" xfId="9353"/>
    <cellStyle name="Normal 3 2 2 5 2" xfId="9354"/>
    <cellStyle name="Normal 3 2 2 6" xfId="9355"/>
    <cellStyle name="Normal 3 2 2 6 2" xfId="9356"/>
    <cellStyle name="Normal 3 2 2 6 2 2" xfId="9357"/>
    <cellStyle name="Normal 3 2 2 6 2 2 2" xfId="9358"/>
    <cellStyle name="Normal 3 2 2 6 2 2 2 2" xfId="9359"/>
    <cellStyle name="Normal 3 2 2 6 2 2 2 2 2" xfId="19061"/>
    <cellStyle name="Normal 3 2 2 6 2 2 2 3" xfId="19060"/>
    <cellStyle name="Normal 3 2 2 6 2 2 3" xfId="9360"/>
    <cellStyle name="Normal 3 2 2 6 2 2 3 2" xfId="19062"/>
    <cellStyle name="Normal 3 2 2 6 2 2 4" xfId="19059"/>
    <cellStyle name="Normal 3 2 2 6 2 3" xfId="9361"/>
    <cellStyle name="Normal 3 2 2 6 2 3 2" xfId="9362"/>
    <cellStyle name="Normal 3 2 2 6 2 3 2 2" xfId="19064"/>
    <cellStyle name="Normal 3 2 2 6 2 3 3" xfId="19063"/>
    <cellStyle name="Normal 3 2 2 6 2 4" xfId="9363"/>
    <cellStyle name="Normal 3 2 2 6 2 4 2" xfId="19065"/>
    <cellStyle name="Normal 3 2 2 6 2 5" xfId="19058"/>
    <cellStyle name="Normal 3 2 2 6 3" xfId="9364"/>
    <cellStyle name="Normal 3 2 2 6 3 2" xfId="9365"/>
    <cellStyle name="Normal 3 2 2 6 3 2 2" xfId="9366"/>
    <cellStyle name="Normal 3 2 2 6 3 2 2 2" xfId="9367"/>
    <cellStyle name="Normal 3 2 2 6 3 2 2 2 2" xfId="19069"/>
    <cellStyle name="Normal 3 2 2 6 3 2 2 3" xfId="19068"/>
    <cellStyle name="Normal 3 2 2 6 3 2 3" xfId="9368"/>
    <cellStyle name="Normal 3 2 2 6 3 2 3 2" xfId="19070"/>
    <cellStyle name="Normal 3 2 2 6 3 2 4" xfId="19067"/>
    <cellStyle name="Normal 3 2 2 6 3 3" xfId="9369"/>
    <cellStyle name="Normal 3 2 2 6 3 3 2" xfId="9370"/>
    <cellStyle name="Normal 3 2 2 6 3 3 2 2" xfId="19072"/>
    <cellStyle name="Normal 3 2 2 6 3 3 3" xfId="19071"/>
    <cellStyle name="Normal 3 2 2 6 3 4" xfId="9371"/>
    <cellStyle name="Normal 3 2 2 6 3 4 2" xfId="19073"/>
    <cellStyle name="Normal 3 2 2 6 3 5" xfId="19066"/>
    <cellStyle name="Normal 3 2 2 6 4" xfId="9372"/>
    <cellStyle name="Normal 3 2 2 6 4 2" xfId="9373"/>
    <cellStyle name="Normal 3 2 2 6 4 2 2" xfId="9374"/>
    <cellStyle name="Normal 3 2 2 6 4 2 2 2" xfId="19076"/>
    <cellStyle name="Normal 3 2 2 6 4 2 3" xfId="19075"/>
    <cellStyle name="Normal 3 2 2 6 4 3" xfId="9375"/>
    <cellStyle name="Normal 3 2 2 6 4 3 2" xfId="19077"/>
    <cellStyle name="Normal 3 2 2 6 4 4" xfId="19074"/>
    <cellStyle name="Normal 3 2 2 6 5" xfId="9376"/>
    <cellStyle name="Normal 3 2 2 6 5 2" xfId="9377"/>
    <cellStyle name="Normal 3 2 2 6 5 2 2" xfId="19079"/>
    <cellStyle name="Normal 3 2 2 6 5 3" xfId="19078"/>
    <cellStyle name="Normal 3 2 2 6 6" xfId="9378"/>
    <cellStyle name="Normal 3 2 2 6 6 2" xfId="9379"/>
    <cellStyle name="Normal 3 2 2 6 6 2 2" xfId="19081"/>
    <cellStyle name="Normal 3 2 2 6 6 3" xfId="19080"/>
    <cellStyle name="Normal 3 2 2 6 7" xfId="9380"/>
    <cellStyle name="Normal 3 2 2 6 7 2" xfId="19082"/>
    <cellStyle name="Normal 3 2 2 6 8" xfId="19057"/>
    <cellStyle name="Normal 3 2 2 7" xfId="9381"/>
    <cellStyle name="Normal 3 2 2 7 2" xfId="9382"/>
    <cellStyle name="Normal 3 2 2 7 2 2" xfId="9383"/>
    <cellStyle name="Normal 3 2 2 7 2 2 2" xfId="9384"/>
    <cellStyle name="Normal 3 2 2 7 2 2 2 2" xfId="19086"/>
    <cellStyle name="Normal 3 2 2 7 2 2 3" xfId="19085"/>
    <cellStyle name="Normal 3 2 2 7 2 3" xfId="9385"/>
    <cellStyle name="Normal 3 2 2 7 2 3 2" xfId="19087"/>
    <cellStyle name="Normal 3 2 2 7 2 4" xfId="19084"/>
    <cellStyle name="Normal 3 2 2 7 3" xfId="9386"/>
    <cellStyle name="Normal 3 2 2 7 3 2" xfId="9387"/>
    <cellStyle name="Normal 3 2 2 7 3 2 2" xfId="19089"/>
    <cellStyle name="Normal 3 2 2 7 3 3" xfId="19088"/>
    <cellStyle name="Normal 3 2 2 7 4" xfId="9388"/>
    <cellStyle name="Normal 3 2 2 7 4 2" xfId="19090"/>
    <cellStyle name="Normal 3 2 2 7 5" xfId="19083"/>
    <cellStyle name="Normal 3 2 2 8" xfId="9389"/>
    <cellStyle name="Normal 3 2 2 8 2" xfId="9390"/>
    <cellStyle name="Normal 3 2 2 8 2 2" xfId="9391"/>
    <cellStyle name="Normal 3 2 2 8 2 2 2" xfId="9392"/>
    <cellStyle name="Normal 3 2 2 8 2 2 2 2" xfId="19094"/>
    <cellStyle name="Normal 3 2 2 8 2 2 3" xfId="19093"/>
    <cellStyle name="Normal 3 2 2 8 2 3" xfId="9393"/>
    <cellStyle name="Normal 3 2 2 8 2 3 2" xfId="19095"/>
    <cellStyle name="Normal 3 2 2 8 2 4" xfId="19092"/>
    <cellStyle name="Normal 3 2 2 8 3" xfId="9394"/>
    <cellStyle name="Normal 3 2 2 8 3 2" xfId="9395"/>
    <cellStyle name="Normal 3 2 2 8 3 2 2" xfId="19097"/>
    <cellStyle name="Normal 3 2 2 8 3 3" xfId="19096"/>
    <cellStyle name="Normal 3 2 2 8 4" xfId="9396"/>
    <cellStyle name="Normal 3 2 2 8 4 2" xfId="19098"/>
    <cellStyle name="Normal 3 2 2 8 5" xfId="19091"/>
    <cellStyle name="Normal 3 2 2 9" xfId="9397"/>
    <cellStyle name="Normal 3 2 2 9 2" xfId="9398"/>
    <cellStyle name="Normal 3 2 2 9 2 2" xfId="9399"/>
    <cellStyle name="Normal 3 2 2 9 2 2 2" xfId="9400"/>
    <cellStyle name="Normal 3 2 2 9 2 2 2 2" xfId="19102"/>
    <cellStyle name="Normal 3 2 2 9 2 2 3" xfId="19101"/>
    <cellStyle name="Normal 3 2 2 9 2 3" xfId="9401"/>
    <cellStyle name="Normal 3 2 2 9 2 3 2" xfId="19103"/>
    <cellStyle name="Normal 3 2 2 9 2 4" xfId="19100"/>
    <cellStyle name="Normal 3 2 2 9 3" xfId="9402"/>
    <cellStyle name="Normal 3 2 2 9 3 2" xfId="9403"/>
    <cellStyle name="Normal 3 2 2 9 3 2 2" xfId="19105"/>
    <cellStyle name="Normal 3 2 2 9 3 3" xfId="19104"/>
    <cellStyle name="Normal 3 2 2 9 4" xfId="9404"/>
    <cellStyle name="Normal 3 2 2 9 4 2" xfId="19106"/>
    <cellStyle name="Normal 3 2 2 9 5" xfId="19099"/>
    <cellStyle name="Normal 3 2 3" xfId="9405"/>
    <cellStyle name="Normal 3 2 3 2" xfId="9406"/>
    <cellStyle name="Normal 3 2 3 3" xfId="9407"/>
    <cellStyle name="Normal 3 2 3 3 2" xfId="19108"/>
    <cellStyle name="Normal 3 2 3 4" xfId="9408"/>
    <cellStyle name="Normal 3 2 3 5" xfId="19107"/>
    <cellStyle name="Normal 3 2 3 6" xfId="10729"/>
    <cellStyle name="Normal 3 2 4" xfId="9409"/>
    <cellStyle name="Normal 3 2 4 2" xfId="9410"/>
    <cellStyle name="Normal 3 2 4 2 2" xfId="19110"/>
    <cellStyle name="Normal 3 2 4 3" xfId="9411"/>
    <cellStyle name="Normal 3 2 4 3 2" xfId="19111"/>
    <cellStyle name="Normal 3 2 4 4" xfId="9412"/>
    <cellStyle name="Normal 3 2 4 4 2" xfId="19112"/>
    <cellStyle name="Normal 3 2 4 5" xfId="9413"/>
    <cellStyle name="Normal 3 2 4 5 2" xfId="19113"/>
    <cellStyle name="Normal 3 2 4 6" xfId="9414"/>
    <cellStyle name="Normal 3 2 4 6 2" xfId="19114"/>
    <cellStyle name="Normal 3 2 4 7" xfId="19109"/>
    <cellStyle name="Normal 3 2 5" xfId="9415"/>
    <cellStyle name="Normal 3 2 5 2" xfId="19115"/>
    <cellStyle name="Normal 3 2 6" xfId="10575"/>
    <cellStyle name="Normal 3 2 7" xfId="10576"/>
    <cellStyle name="Normal 3 2 7 2" xfId="19868"/>
    <cellStyle name="Normal 3 2 8" xfId="10794"/>
    <cellStyle name="Normal 3 2 9" xfId="176"/>
    <cellStyle name="Normal 3 3" xfId="177"/>
    <cellStyle name="Normal 3 3 2" xfId="9416"/>
    <cellStyle name="Normal 3 3 2 2" xfId="9417"/>
    <cellStyle name="Normal 3 3 2 3" xfId="9418"/>
    <cellStyle name="Normal 3 3 3" xfId="9419"/>
    <cellStyle name="Normal 3 3 4" xfId="9420"/>
    <cellStyle name="Normal 3 3 5" xfId="9421"/>
    <cellStyle name="Normal 3 3 6" xfId="9422"/>
    <cellStyle name="Normal 3 3 6 2" xfId="9423"/>
    <cellStyle name="Normal 3 3 7" xfId="9424"/>
    <cellStyle name="Normal 3 4" xfId="175"/>
    <cellStyle name="Normal 3 4 2" xfId="9425"/>
    <cellStyle name="Normal 3 4 2 2" xfId="9426"/>
    <cellStyle name="Normal 3 4 2 3" xfId="9427"/>
    <cellStyle name="Normal 3 4 3" xfId="9428"/>
    <cellStyle name="Normal 3 4 3 2" xfId="9429"/>
    <cellStyle name="Normal 3 4 3 2 2" xfId="9430"/>
    <cellStyle name="Normal 3 4 3 2 3" xfId="9431"/>
    <cellStyle name="Normal 3 4 3 3" xfId="9432"/>
    <cellStyle name="Normal 3 4 4" xfId="9433"/>
    <cellStyle name="Normal 3 4 5" xfId="10793"/>
    <cellStyle name="Normal 3 5" xfId="9434"/>
    <cellStyle name="Normal 3 5 2" xfId="9435"/>
    <cellStyle name="Normal 3 5 2 2" xfId="9436"/>
    <cellStyle name="Normal 3 5 2 2 2" xfId="9437"/>
    <cellStyle name="Normal 3 5 3" xfId="9438"/>
    <cellStyle name="Normal 3 5 4" xfId="9439"/>
    <cellStyle name="Normal 3 5 4 2" xfId="9440"/>
    <cellStyle name="Normal 3 5 5" xfId="9441"/>
    <cellStyle name="Normal 3 5 5 2" xfId="9442"/>
    <cellStyle name="Normal 3 6" xfId="9443"/>
    <cellStyle name="Normal 3 6 2" xfId="9444"/>
    <cellStyle name="Normal 3 6 2 2" xfId="9445"/>
    <cellStyle name="Normal 3 6 2 2 2" xfId="19118"/>
    <cellStyle name="Normal 3 6 2 3" xfId="9446"/>
    <cellStyle name="Normal 3 6 2 3 2" xfId="19119"/>
    <cellStyle name="Normal 3 6 2 4" xfId="9447"/>
    <cellStyle name="Normal 3 6 2 4 2" xfId="19120"/>
    <cellStyle name="Normal 3 6 2 5" xfId="9448"/>
    <cellStyle name="Normal 3 6 2 5 2" xfId="19121"/>
    <cellStyle name="Normal 3 6 2 6" xfId="9449"/>
    <cellStyle name="Normal 3 6 2 6 2" xfId="19122"/>
    <cellStyle name="Normal 3 6 2 7" xfId="19117"/>
    <cellStyle name="Normal 3 6 3" xfId="9450"/>
    <cellStyle name="Normal 3 6 3 2" xfId="19123"/>
    <cellStyle name="Normal 3 6 4" xfId="9451"/>
    <cellStyle name="Normal 3 6 4 2" xfId="19124"/>
    <cellStyle name="Normal 3 6 5" xfId="9452"/>
    <cellStyle name="Normal 3 6 5 2" xfId="19125"/>
    <cellStyle name="Normal 3 6 6" xfId="9453"/>
    <cellStyle name="Normal 3 6 6 2" xfId="19126"/>
    <cellStyle name="Normal 3 7" xfId="9454"/>
    <cellStyle name="Normal 3 7 2" xfId="9455"/>
    <cellStyle name="Normal 3 7 2 2" xfId="9456"/>
    <cellStyle name="Normal 3 7 2 2 2" xfId="9457"/>
    <cellStyle name="Normal 3 7 2 2 2 2" xfId="9458"/>
    <cellStyle name="Normal 3 7 2 2 2 2 2" xfId="19130"/>
    <cellStyle name="Normal 3 7 2 2 2 3" xfId="19129"/>
    <cellStyle name="Normal 3 7 2 2 3" xfId="9459"/>
    <cellStyle name="Normal 3 7 2 2 3 2" xfId="19131"/>
    <cellStyle name="Normal 3 7 2 2 4" xfId="19128"/>
    <cellStyle name="Normal 3 7 2 3" xfId="9460"/>
    <cellStyle name="Normal 3 7 2 3 2" xfId="9461"/>
    <cellStyle name="Normal 3 7 2 3 2 2" xfId="19133"/>
    <cellStyle name="Normal 3 7 2 3 3" xfId="19132"/>
    <cellStyle name="Normal 3 7 2 4" xfId="9462"/>
    <cellStyle name="Normal 3 7 2 4 2" xfId="19134"/>
    <cellStyle name="Normal 3 7 2 5" xfId="19127"/>
    <cellStyle name="Normal 3 7 3" xfId="9463"/>
    <cellStyle name="Normal 3 7 3 2" xfId="9464"/>
    <cellStyle name="Normal 3 7 3 2 2" xfId="9465"/>
    <cellStyle name="Normal 3 7 3 2 2 2" xfId="9466"/>
    <cellStyle name="Normal 3 7 3 2 2 2 2" xfId="19138"/>
    <cellStyle name="Normal 3 7 3 2 2 3" xfId="19137"/>
    <cellStyle name="Normal 3 7 3 2 3" xfId="9467"/>
    <cellStyle name="Normal 3 7 3 2 3 2" xfId="19139"/>
    <cellStyle name="Normal 3 7 3 2 4" xfId="19136"/>
    <cellStyle name="Normal 3 7 3 3" xfId="9468"/>
    <cellStyle name="Normal 3 7 3 3 2" xfId="9469"/>
    <cellStyle name="Normal 3 7 3 3 2 2" xfId="19141"/>
    <cellStyle name="Normal 3 7 3 3 3" xfId="19140"/>
    <cellStyle name="Normal 3 7 3 4" xfId="9470"/>
    <cellStyle name="Normal 3 7 3 4 2" xfId="19142"/>
    <cellStyle name="Normal 3 7 3 5" xfId="19135"/>
    <cellStyle name="Normal 3 7 4" xfId="9471"/>
    <cellStyle name="Normal 3 7 4 2" xfId="9472"/>
    <cellStyle name="Normal 3 7 4 2 2" xfId="9473"/>
    <cellStyle name="Normal 3 7 4 2 2 2" xfId="9474"/>
    <cellStyle name="Normal 3 7 4 2 2 2 2" xfId="19146"/>
    <cellStyle name="Normal 3 7 4 2 2 3" xfId="19145"/>
    <cellStyle name="Normal 3 7 4 2 3" xfId="9475"/>
    <cellStyle name="Normal 3 7 4 2 3 2" xfId="19147"/>
    <cellStyle name="Normal 3 7 4 2 4" xfId="19144"/>
    <cellStyle name="Normal 3 7 4 3" xfId="9476"/>
    <cellStyle name="Normal 3 7 4 3 2" xfId="9477"/>
    <cellStyle name="Normal 3 7 4 3 2 2" xfId="19149"/>
    <cellStyle name="Normal 3 7 4 3 3" xfId="19148"/>
    <cellStyle name="Normal 3 7 4 4" xfId="9478"/>
    <cellStyle name="Normal 3 7 4 4 2" xfId="19150"/>
    <cellStyle name="Normal 3 7 4 5" xfId="19143"/>
    <cellStyle name="Normal 3 7 5" xfId="9479"/>
    <cellStyle name="Normal 3 7 5 2" xfId="9480"/>
    <cellStyle name="Normal 3 7 5 2 2" xfId="9481"/>
    <cellStyle name="Normal 3 7 5 2 2 2" xfId="19153"/>
    <cellStyle name="Normal 3 7 5 2 3" xfId="19152"/>
    <cellStyle name="Normal 3 7 5 3" xfId="9482"/>
    <cellStyle name="Normal 3 7 5 3 2" xfId="19154"/>
    <cellStyle name="Normal 3 7 5 4" xfId="19151"/>
    <cellStyle name="Normal 3 7 6" xfId="9483"/>
    <cellStyle name="Normal 3 7 6 2" xfId="9484"/>
    <cellStyle name="Normal 3 7 6 2 2" xfId="19156"/>
    <cellStyle name="Normal 3 7 6 3" xfId="19155"/>
    <cellStyle name="Normal 3 7 7" xfId="9485"/>
    <cellStyle name="Normal 3 7 7 2" xfId="9486"/>
    <cellStyle name="Normal 3 7 7 2 2" xfId="19158"/>
    <cellStyle name="Normal 3 7 7 3" xfId="19157"/>
    <cellStyle name="Normal 3 8" xfId="9487"/>
    <cellStyle name="Normal 3 8 2" xfId="9488"/>
    <cellStyle name="Normal 3 8 2 2" xfId="9489"/>
    <cellStyle name="Normal 3 8 2 2 2" xfId="9490"/>
    <cellStyle name="Normal 3 8 2 2 2 2" xfId="9491"/>
    <cellStyle name="Normal 3 8 2 2 2 2 2" xfId="19163"/>
    <cellStyle name="Normal 3 8 2 2 2 3" xfId="19162"/>
    <cellStyle name="Normal 3 8 2 2 3" xfId="9492"/>
    <cellStyle name="Normal 3 8 2 2 3 2" xfId="19164"/>
    <cellStyle name="Normal 3 8 2 2 4" xfId="19161"/>
    <cellStyle name="Normal 3 8 2 3" xfId="9493"/>
    <cellStyle name="Normal 3 8 2 3 2" xfId="9494"/>
    <cellStyle name="Normal 3 8 2 3 2 2" xfId="19166"/>
    <cellStyle name="Normal 3 8 2 3 3" xfId="19165"/>
    <cellStyle name="Normal 3 8 2 4" xfId="9495"/>
    <cellStyle name="Normal 3 8 2 4 2" xfId="19167"/>
    <cellStyle name="Normal 3 8 2 5" xfId="19160"/>
    <cellStyle name="Normal 3 8 3" xfId="9496"/>
    <cellStyle name="Normal 3 8 3 2" xfId="9497"/>
    <cellStyle name="Normal 3 8 3 2 2" xfId="9498"/>
    <cellStyle name="Normal 3 8 3 2 2 2" xfId="9499"/>
    <cellStyle name="Normal 3 8 3 2 2 2 2" xfId="19171"/>
    <cellStyle name="Normal 3 8 3 2 2 3" xfId="19170"/>
    <cellStyle name="Normal 3 8 3 2 3" xfId="9500"/>
    <cellStyle name="Normal 3 8 3 2 3 2" xfId="19172"/>
    <cellStyle name="Normal 3 8 3 2 4" xfId="19169"/>
    <cellStyle name="Normal 3 8 3 3" xfId="9501"/>
    <cellStyle name="Normal 3 8 3 3 2" xfId="9502"/>
    <cellStyle name="Normal 3 8 3 3 2 2" xfId="19174"/>
    <cellStyle name="Normal 3 8 3 3 3" xfId="19173"/>
    <cellStyle name="Normal 3 8 3 4" xfId="9503"/>
    <cellStyle name="Normal 3 8 3 4 2" xfId="19175"/>
    <cellStyle name="Normal 3 8 3 5" xfId="19168"/>
    <cellStyle name="Normal 3 8 4" xfId="9504"/>
    <cellStyle name="Normal 3 8 4 2" xfId="9505"/>
    <cellStyle name="Normal 3 8 4 2 2" xfId="9506"/>
    <cellStyle name="Normal 3 8 4 2 2 2" xfId="9507"/>
    <cellStyle name="Normal 3 8 4 2 2 2 2" xfId="19179"/>
    <cellStyle name="Normal 3 8 4 2 2 3" xfId="19178"/>
    <cellStyle name="Normal 3 8 4 2 3" xfId="9508"/>
    <cellStyle name="Normal 3 8 4 2 3 2" xfId="19180"/>
    <cellStyle name="Normal 3 8 4 2 4" xfId="19177"/>
    <cellStyle name="Normal 3 8 4 3" xfId="9509"/>
    <cellStyle name="Normal 3 8 4 3 2" xfId="9510"/>
    <cellStyle name="Normal 3 8 4 3 2 2" xfId="19182"/>
    <cellStyle name="Normal 3 8 4 3 3" xfId="19181"/>
    <cellStyle name="Normal 3 8 4 4" xfId="9511"/>
    <cellStyle name="Normal 3 8 4 4 2" xfId="19183"/>
    <cellStyle name="Normal 3 8 4 5" xfId="19176"/>
    <cellStyle name="Normal 3 8 5" xfId="9512"/>
    <cellStyle name="Normal 3 8 5 2" xfId="9513"/>
    <cellStyle name="Normal 3 8 5 2 2" xfId="9514"/>
    <cellStyle name="Normal 3 8 5 2 2 2" xfId="19186"/>
    <cellStyle name="Normal 3 8 5 2 3" xfId="19185"/>
    <cellStyle name="Normal 3 8 5 3" xfId="9515"/>
    <cellStyle name="Normal 3 8 5 3 2" xfId="19187"/>
    <cellStyle name="Normal 3 8 5 4" xfId="19184"/>
    <cellStyle name="Normal 3 8 6" xfId="9516"/>
    <cellStyle name="Normal 3 8 6 2" xfId="9517"/>
    <cellStyle name="Normal 3 8 6 2 2" xfId="19189"/>
    <cellStyle name="Normal 3 8 6 3" xfId="19188"/>
    <cellStyle name="Normal 3 8 7" xfId="9518"/>
    <cellStyle name="Normal 3 8 7 2" xfId="9519"/>
    <cellStyle name="Normal 3 8 7 2 2" xfId="19191"/>
    <cellStyle name="Normal 3 8 7 3" xfId="19190"/>
    <cellStyle name="Normal 3 8 8" xfId="9520"/>
    <cellStyle name="Normal 3 8 8 2" xfId="19192"/>
    <cellStyle name="Normal 3 8 9" xfId="19159"/>
    <cellStyle name="Normal 3 9" xfId="9521"/>
    <cellStyle name="Normal 3 9 2" xfId="9522"/>
    <cellStyle name="Normal 3 9 2 2" xfId="9523"/>
    <cellStyle name="Normal 3 9 2 2 2" xfId="9524"/>
    <cellStyle name="Normal 3 9 2 2 2 2" xfId="9525"/>
    <cellStyle name="Normal 3 9 2 2 2 2 2" xfId="19197"/>
    <cellStyle name="Normal 3 9 2 2 2 3" xfId="19196"/>
    <cellStyle name="Normal 3 9 2 2 3" xfId="9526"/>
    <cellStyle name="Normal 3 9 2 2 3 2" xfId="19198"/>
    <cellStyle name="Normal 3 9 2 2 4" xfId="19195"/>
    <cellStyle name="Normal 3 9 2 3" xfId="9527"/>
    <cellStyle name="Normal 3 9 2 3 2" xfId="9528"/>
    <cellStyle name="Normal 3 9 2 3 2 2" xfId="19200"/>
    <cellStyle name="Normal 3 9 2 3 3" xfId="19199"/>
    <cellStyle name="Normal 3 9 2 4" xfId="9529"/>
    <cellStyle name="Normal 3 9 2 4 2" xfId="19201"/>
    <cellStyle name="Normal 3 9 2 5" xfId="19194"/>
    <cellStyle name="Normal 3 9 3" xfId="9530"/>
    <cellStyle name="Normal 3 9 3 2" xfId="9531"/>
    <cellStyle name="Normal 3 9 3 2 2" xfId="9532"/>
    <cellStyle name="Normal 3 9 3 2 2 2" xfId="9533"/>
    <cellStyle name="Normal 3 9 3 2 2 2 2" xfId="19205"/>
    <cellStyle name="Normal 3 9 3 2 2 3" xfId="19204"/>
    <cellStyle name="Normal 3 9 3 2 3" xfId="9534"/>
    <cellStyle name="Normal 3 9 3 2 3 2" xfId="19206"/>
    <cellStyle name="Normal 3 9 3 2 4" xfId="19203"/>
    <cellStyle name="Normal 3 9 3 3" xfId="9535"/>
    <cellStyle name="Normal 3 9 3 3 2" xfId="9536"/>
    <cellStyle name="Normal 3 9 3 3 2 2" xfId="19208"/>
    <cellStyle name="Normal 3 9 3 3 3" xfId="19207"/>
    <cellStyle name="Normal 3 9 3 4" xfId="9537"/>
    <cellStyle name="Normal 3 9 3 4 2" xfId="19209"/>
    <cellStyle name="Normal 3 9 3 5" xfId="19202"/>
    <cellStyle name="Normal 3 9 4" xfId="9538"/>
    <cellStyle name="Normal 3 9 4 2" xfId="9539"/>
    <cellStyle name="Normal 3 9 4 2 2" xfId="9540"/>
    <cellStyle name="Normal 3 9 4 2 2 2" xfId="19212"/>
    <cellStyle name="Normal 3 9 4 2 3" xfId="19211"/>
    <cellStyle name="Normal 3 9 4 3" xfId="9541"/>
    <cellStyle name="Normal 3 9 4 3 2" xfId="19213"/>
    <cellStyle name="Normal 3 9 4 4" xfId="19210"/>
    <cellStyle name="Normal 3 9 5" xfId="9542"/>
    <cellStyle name="Normal 3 9 5 2" xfId="9543"/>
    <cellStyle name="Normal 3 9 5 2 2" xfId="19215"/>
    <cellStyle name="Normal 3 9 5 3" xfId="19214"/>
    <cellStyle name="Normal 3 9 6" xfId="9544"/>
    <cellStyle name="Normal 3 9 6 2" xfId="9545"/>
    <cellStyle name="Normal 3 9 6 2 2" xfId="19217"/>
    <cellStyle name="Normal 3 9 6 3" xfId="19216"/>
    <cellStyle name="Normal 3 9 7" xfId="9546"/>
    <cellStyle name="Normal 3 9 7 2" xfId="19218"/>
    <cellStyle name="Normal 3 9 8" xfId="19193"/>
    <cellStyle name="Normal 30" xfId="251"/>
    <cellStyle name="Normal 30 10" xfId="9547"/>
    <cellStyle name="Normal 30 10 2" xfId="9548"/>
    <cellStyle name="Normal 30 10 2 2" xfId="9549"/>
    <cellStyle name="Normal 30 10 2 2 2" xfId="19221"/>
    <cellStyle name="Normal 30 10 2 3" xfId="19220"/>
    <cellStyle name="Normal 30 10 3" xfId="9550"/>
    <cellStyle name="Normal 30 10 3 2" xfId="19222"/>
    <cellStyle name="Normal 30 10 4" xfId="19219"/>
    <cellStyle name="Normal 30 11" xfId="9551"/>
    <cellStyle name="Normal 30 11 2" xfId="9552"/>
    <cellStyle name="Normal 30 11 2 2" xfId="19224"/>
    <cellStyle name="Normal 30 11 3" xfId="19223"/>
    <cellStyle name="Normal 30 12" xfId="9553"/>
    <cellStyle name="Normal 30 12 2" xfId="9554"/>
    <cellStyle name="Normal 30 12 2 2" xfId="19226"/>
    <cellStyle name="Normal 30 12 3" xfId="19225"/>
    <cellStyle name="Normal 30 13" xfId="9555"/>
    <cellStyle name="Normal 30 13 2" xfId="19227"/>
    <cellStyle name="Normal 30 14" xfId="10819"/>
    <cellStyle name="Normal 30 15" xfId="10640"/>
    <cellStyle name="Normal 30 2" xfId="9556"/>
    <cellStyle name="Normal 30 2 2" xfId="9557"/>
    <cellStyle name="Normal 30 2 2 2" xfId="9558"/>
    <cellStyle name="Normal 30 2 2 2 2" xfId="9559"/>
    <cellStyle name="Normal 30 2 2 2 2 2" xfId="9560"/>
    <cellStyle name="Normal 30 2 2 2 2 2 2" xfId="19232"/>
    <cellStyle name="Normal 30 2 2 2 2 3" xfId="19231"/>
    <cellStyle name="Normal 30 2 2 2 3" xfId="9561"/>
    <cellStyle name="Normal 30 2 2 2 3 2" xfId="19233"/>
    <cellStyle name="Normal 30 2 2 2 4" xfId="19230"/>
    <cellStyle name="Normal 30 2 2 3" xfId="9562"/>
    <cellStyle name="Normal 30 2 2 3 2" xfId="9563"/>
    <cellStyle name="Normal 30 2 2 3 2 2" xfId="19235"/>
    <cellStyle name="Normal 30 2 2 3 3" xfId="19234"/>
    <cellStyle name="Normal 30 2 2 4" xfId="9564"/>
    <cellStyle name="Normal 30 2 2 4 2" xfId="19236"/>
    <cellStyle name="Normal 30 2 2 5" xfId="19229"/>
    <cellStyle name="Normal 30 2 3" xfId="9565"/>
    <cellStyle name="Normal 30 2 3 2" xfId="9566"/>
    <cellStyle name="Normal 30 2 3 2 2" xfId="9567"/>
    <cellStyle name="Normal 30 2 3 2 2 2" xfId="9568"/>
    <cellStyle name="Normal 30 2 3 2 2 2 2" xfId="19240"/>
    <cellStyle name="Normal 30 2 3 2 2 3" xfId="19239"/>
    <cellStyle name="Normal 30 2 3 2 3" xfId="9569"/>
    <cellStyle name="Normal 30 2 3 2 3 2" xfId="19241"/>
    <cellStyle name="Normal 30 2 3 2 4" xfId="19238"/>
    <cellStyle name="Normal 30 2 3 3" xfId="9570"/>
    <cellStyle name="Normal 30 2 3 3 2" xfId="9571"/>
    <cellStyle name="Normal 30 2 3 3 2 2" xfId="19243"/>
    <cellStyle name="Normal 30 2 3 3 3" xfId="19242"/>
    <cellStyle name="Normal 30 2 3 4" xfId="9572"/>
    <cellStyle name="Normal 30 2 3 4 2" xfId="19244"/>
    <cellStyle name="Normal 30 2 3 5" xfId="19237"/>
    <cellStyle name="Normal 30 2 4" xfId="9573"/>
    <cellStyle name="Normal 30 2 4 2" xfId="9574"/>
    <cellStyle name="Normal 30 2 4 2 2" xfId="9575"/>
    <cellStyle name="Normal 30 2 4 2 2 2" xfId="9576"/>
    <cellStyle name="Normal 30 2 4 2 2 2 2" xfId="19248"/>
    <cellStyle name="Normal 30 2 4 2 2 3" xfId="19247"/>
    <cellStyle name="Normal 30 2 4 2 3" xfId="9577"/>
    <cellStyle name="Normal 30 2 4 2 3 2" xfId="19249"/>
    <cellStyle name="Normal 30 2 4 2 4" xfId="19246"/>
    <cellStyle name="Normal 30 2 4 3" xfId="9578"/>
    <cellStyle name="Normal 30 2 4 3 2" xfId="9579"/>
    <cellStyle name="Normal 30 2 4 3 2 2" xfId="19251"/>
    <cellStyle name="Normal 30 2 4 3 3" xfId="19250"/>
    <cellStyle name="Normal 30 2 4 4" xfId="9580"/>
    <cellStyle name="Normal 30 2 4 4 2" xfId="19252"/>
    <cellStyle name="Normal 30 2 4 5" xfId="19245"/>
    <cellStyle name="Normal 30 2 5" xfId="9581"/>
    <cellStyle name="Normal 30 2 5 2" xfId="9582"/>
    <cellStyle name="Normal 30 2 5 2 2" xfId="9583"/>
    <cellStyle name="Normal 30 2 5 2 2 2" xfId="19255"/>
    <cellStyle name="Normal 30 2 5 2 3" xfId="19254"/>
    <cellStyle name="Normal 30 2 5 3" xfId="9584"/>
    <cellStyle name="Normal 30 2 5 3 2" xfId="19256"/>
    <cellStyle name="Normal 30 2 5 4" xfId="19253"/>
    <cellStyle name="Normal 30 2 6" xfId="9585"/>
    <cellStyle name="Normal 30 2 6 2" xfId="9586"/>
    <cellStyle name="Normal 30 2 6 2 2" xfId="19258"/>
    <cellStyle name="Normal 30 2 6 3" xfId="19257"/>
    <cellStyle name="Normal 30 2 7" xfId="9587"/>
    <cellStyle name="Normal 30 2 7 2" xfId="9588"/>
    <cellStyle name="Normal 30 2 7 2 2" xfId="19260"/>
    <cellStyle name="Normal 30 2 7 3" xfId="19259"/>
    <cellStyle name="Normal 30 2 8" xfId="9589"/>
    <cellStyle name="Normal 30 2 8 2" xfId="19261"/>
    <cellStyle name="Normal 30 2 9" xfId="19228"/>
    <cellStyle name="Normal 30 3" xfId="9590"/>
    <cellStyle name="Normal 30 3 2" xfId="9591"/>
    <cellStyle name="Normal 30 3 2 2" xfId="9592"/>
    <cellStyle name="Normal 30 3 2 2 2" xfId="9593"/>
    <cellStyle name="Normal 30 3 2 2 2 2" xfId="9594"/>
    <cellStyle name="Normal 30 3 2 2 2 2 2" xfId="19266"/>
    <cellStyle name="Normal 30 3 2 2 2 3" xfId="19265"/>
    <cellStyle name="Normal 30 3 2 2 3" xfId="9595"/>
    <cellStyle name="Normal 30 3 2 2 3 2" xfId="19267"/>
    <cellStyle name="Normal 30 3 2 2 4" xfId="19264"/>
    <cellStyle name="Normal 30 3 2 3" xfId="9596"/>
    <cellStyle name="Normal 30 3 2 3 2" xfId="9597"/>
    <cellStyle name="Normal 30 3 2 3 2 2" xfId="19269"/>
    <cellStyle name="Normal 30 3 2 3 3" xfId="19268"/>
    <cellStyle name="Normal 30 3 2 4" xfId="9598"/>
    <cellStyle name="Normal 30 3 2 4 2" xfId="19270"/>
    <cellStyle name="Normal 30 3 2 5" xfId="19263"/>
    <cellStyle name="Normal 30 3 3" xfId="9599"/>
    <cellStyle name="Normal 30 3 3 2" xfId="9600"/>
    <cellStyle name="Normal 30 3 3 2 2" xfId="9601"/>
    <cellStyle name="Normal 30 3 3 2 2 2" xfId="9602"/>
    <cellStyle name="Normal 30 3 3 2 2 2 2" xfId="19274"/>
    <cellStyle name="Normal 30 3 3 2 2 3" xfId="19273"/>
    <cellStyle name="Normal 30 3 3 2 3" xfId="9603"/>
    <cellStyle name="Normal 30 3 3 2 3 2" xfId="19275"/>
    <cellStyle name="Normal 30 3 3 2 4" xfId="19272"/>
    <cellStyle name="Normal 30 3 3 3" xfId="9604"/>
    <cellStyle name="Normal 30 3 3 3 2" xfId="9605"/>
    <cellStyle name="Normal 30 3 3 3 2 2" xfId="19277"/>
    <cellStyle name="Normal 30 3 3 3 3" xfId="19276"/>
    <cellStyle name="Normal 30 3 3 4" xfId="9606"/>
    <cellStyle name="Normal 30 3 3 4 2" xfId="19278"/>
    <cellStyle name="Normal 30 3 3 5" xfId="19271"/>
    <cellStyle name="Normal 30 3 4" xfId="9607"/>
    <cellStyle name="Normal 30 3 4 2" xfId="9608"/>
    <cellStyle name="Normal 30 3 4 2 2" xfId="9609"/>
    <cellStyle name="Normal 30 3 4 2 2 2" xfId="9610"/>
    <cellStyle name="Normal 30 3 4 2 2 2 2" xfId="19282"/>
    <cellStyle name="Normal 30 3 4 2 2 3" xfId="19281"/>
    <cellStyle name="Normal 30 3 4 2 3" xfId="9611"/>
    <cellStyle name="Normal 30 3 4 2 3 2" xfId="19283"/>
    <cellStyle name="Normal 30 3 4 2 4" xfId="19280"/>
    <cellStyle name="Normal 30 3 4 3" xfId="9612"/>
    <cellStyle name="Normal 30 3 4 3 2" xfId="9613"/>
    <cellStyle name="Normal 30 3 4 3 2 2" xfId="19285"/>
    <cellStyle name="Normal 30 3 4 3 3" xfId="19284"/>
    <cellStyle name="Normal 30 3 4 4" xfId="9614"/>
    <cellStyle name="Normal 30 3 4 4 2" xfId="19286"/>
    <cellStyle name="Normal 30 3 4 5" xfId="19279"/>
    <cellStyle name="Normal 30 3 5" xfId="9615"/>
    <cellStyle name="Normal 30 3 5 2" xfId="9616"/>
    <cellStyle name="Normal 30 3 5 2 2" xfId="9617"/>
    <cellStyle name="Normal 30 3 5 2 2 2" xfId="19289"/>
    <cellStyle name="Normal 30 3 5 2 3" xfId="19288"/>
    <cellStyle name="Normal 30 3 5 3" xfId="9618"/>
    <cellStyle name="Normal 30 3 5 3 2" xfId="19290"/>
    <cellStyle name="Normal 30 3 5 4" xfId="19287"/>
    <cellStyle name="Normal 30 3 6" xfId="9619"/>
    <cellStyle name="Normal 30 3 6 2" xfId="9620"/>
    <cellStyle name="Normal 30 3 6 2 2" xfId="19292"/>
    <cellStyle name="Normal 30 3 6 3" xfId="19291"/>
    <cellStyle name="Normal 30 3 7" xfId="9621"/>
    <cellStyle name="Normal 30 3 7 2" xfId="9622"/>
    <cellStyle name="Normal 30 3 7 2 2" xfId="19294"/>
    <cellStyle name="Normal 30 3 7 3" xfId="19293"/>
    <cellStyle name="Normal 30 3 8" xfId="9623"/>
    <cellStyle name="Normal 30 3 8 2" xfId="19295"/>
    <cellStyle name="Normal 30 3 9" xfId="19262"/>
    <cellStyle name="Normal 30 4" xfId="9624"/>
    <cellStyle name="Normal 30 4 2" xfId="9625"/>
    <cellStyle name="Normal 30 4 2 2" xfId="9626"/>
    <cellStyle name="Normal 30 4 2 2 2" xfId="9627"/>
    <cellStyle name="Normal 30 4 2 2 2 2" xfId="9628"/>
    <cellStyle name="Normal 30 4 2 2 2 2 2" xfId="19300"/>
    <cellStyle name="Normal 30 4 2 2 2 3" xfId="19299"/>
    <cellStyle name="Normal 30 4 2 2 3" xfId="9629"/>
    <cellStyle name="Normal 30 4 2 2 3 2" xfId="19301"/>
    <cellStyle name="Normal 30 4 2 2 4" xfId="19298"/>
    <cellStyle name="Normal 30 4 2 3" xfId="9630"/>
    <cellStyle name="Normal 30 4 2 3 2" xfId="9631"/>
    <cellStyle name="Normal 30 4 2 3 2 2" xfId="19303"/>
    <cellStyle name="Normal 30 4 2 3 3" xfId="19302"/>
    <cellStyle name="Normal 30 4 2 4" xfId="9632"/>
    <cellStyle name="Normal 30 4 2 4 2" xfId="19304"/>
    <cellStyle name="Normal 30 4 2 5" xfId="19297"/>
    <cellStyle name="Normal 30 4 3" xfId="9633"/>
    <cellStyle name="Normal 30 4 3 2" xfId="9634"/>
    <cellStyle name="Normal 30 4 3 2 2" xfId="9635"/>
    <cellStyle name="Normal 30 4 3 2 2 2" xfId="9636"/>
    <cellStyle name="Normal 30 4 3 2 2 2 2" xfId="19308"/>
    <cellStyle name="Normal 30 4 3 2 2 3" xfId="19307"/>
    <cellStyle name="Normal 30 4 3 2 3" xfId="9637"/>
    <cellStyle name="Normal 30 4 3 2 3 2" xfId="19309"/>
    <cellStyle name="Normal 30 4 3 2 4" xfId="19306"/>
    <cellStyle name="Normal 30 4 3 3" xfId="9638"/>
    <cellStyle name="Normal 30 4 3 3 2" xfId="9639"/>
    <cellStyle name="Normal 30 4 3 3 2 2" xfId="19311"/>
    <cellStyle name="Normal 30 4 3 3 3" xfId="19310"/>
    <cellStyle name="Normal 30 4 3 4" xfId="9640"/>
    <cellStyle name="Normal 30 4 3 4 2" xfId="19312"/>
    <cellStyle name="Normal 30 4 3 5" xfId="19305"/>
    <cellStyle name="Normal 30 4 4" xfId="9641"/>
    <cellStyle name="Normal 30 4 4 2" xfId="9642"/>
    <cellStyle name="Normal 30 4 4 2 2" xfId="9643"/>
    <cellStyle name="Normal 30 4 4 2 2 2" xfId="9644"/>
    <cellStyle name="Normal 30 4 4 2 2 2 2" xfId="19316"/>
    <cellStyle name="Normal 30 4 4 2 2 3" xfId="19315"/>
    <cellStyle name="Normal 30 4 4 2 3" xfId="9645"/>
    <cellStyle name="Normal 30 4 4 2 3 2" xfId="19317"/>
    <cellStyle name="Normal 30 4 4 2 4" xfId="19314"/>
    <cellStyle name="Normal 30 4 4 3" xfId="9646"/>
    <cellStyle name="Normal 30 4 4 3 2" xfId="9647"/>
    <cellStyle name="Normal 30 4 4 3 2 2" xfId="19319"/>
    <cellStyle name="Normal 30 4 4 3 3" xfId="19318"/>
    <cellStyle name="Normal 30 4 4 4" xfId="9648"/>
    <cellStyle name="Normal 30 4 4 4 2" xfId="19320"/>
    <cellStyle name="Normal 30 4 4 5" xfId="19313"/>
    <cellStyle name="Normal 30 4 5" xfId="9649"/>
    <cellStyle name="Normal 30 4 5 2" xfId="9650"/>
    <cellStyle name="Normal 30 4 5 2 2" xfId="9651"/>
    <cellStyle name="Normal 30 4 5 2 2 2" xfId="19323"/>
    <cellStyle name="Normal 30 4 5 2 3" xfId="19322"/>
    <cellStyle name="Normal 30 4 5 3" xfId="9652"/>
    <cellStyle name="Normal 30 4 5 3 2" xfId="19324"/>
    <cellStyle name="Normal 30 4 5 4" xfId="19321"/>
    <cellStyle name="Normal 30 4 6" xfId="9653"/>
    <cellStyle name="Normal 30 4 6 2" xfId="9654"/>
    <cellStyle name="Normal 30 4 6 2 2" xfId="19326"/>
    <cellStyle name="Normal 30 4 6 3" xfId="19325"/>
    <cellStyle name="Normal 30 4 7" xfId="9655"/>
    <cellStyle name="Normal 30 4 7 2" xfId="9656"/>
    <cellStyle name="Normal 30 4 7 2 2" xfId="19328"/>
    <cellStyle name="Normal 30 4 7 3" xfId="19327"/>
    <cellStyle name="Normal 30 4 8" xfId="9657"/>
    <cellStyle name="Normal 30 4 8 2" xfId="19329"/>
    <cellStyle name="Normal 30 4 9" xfId="19296"/>
    <cellStyle name="Normal 30 5" xfId="9658"/>
    <cellStyle name="Normal 30 5 2" xfId="9659"/>
    <cellStyle name="Normal 30 5 2 2" xfId="9660"/>
    <cellStyle name="Normal 30 5 2 2 2" xfId="9661"/>
    <cellStyle name="Normal 30 5 2 2 2 2" xfId="9662"/>
    <cellStyle name="Normal 30 5 2 2 2 2 2" xfId="19334"/>
    <cellStyle name="Normal 30 5 2 2 2 3" xfId="19333"/>
    <cellStyle name="Normal 30 5 2 2 3" xfId="9663"/>
    <cellStyle name="Normal 30 5 2 2 3 2" xfId="19335"/>
    <cellStyle name="Normal 30 5 2 2 4" xfId="19332"/>
    <cellStyle name="Normal 30 5 2 3" xfId="9664"/>
    <cellStyle name="Normal 30 5 2 3 2" xfId="9665"/>
    <cellStyle name="Normal 30 5 2 3 2 2" xfId="19337"/>
    <cellStyle name="Normal 30 5 2 3 3" xfId="19336"/>
    <cellStyle name="Normal 30 5 2 4" xfId="9666"/>
    <cellStyle name="Normal 30 5 2 4 2" xfId="19338"/>
    <cellStyle name="Normal 30 5 2 5" xfId="19331"/>
    <cellStyle name="Normal 30 5 3" xfId="9667"/>
    <cellStyle name="Normal 30 5 3 2" xfId="9668"/>
    <cellStyle name="Normal 30 5 3 2 2" xfId="9669"/>
    <cellStyle name="Normal 30 5 3 2 2 2" xfId="9670"/>
    <cellStyle name="Normal 30 5 3 2 2 2 2" xfId="19342"/>
    <cellStyle name="Normal 30 5 3 2 2 3" xfId="19341"/>
    <cellStyle name="Normal 30 5 3 2 3" xfId="9671"/>
    <cellStyle name="Normal 30 5 3 2 3 2" xfId="19343"/>
    <cellStyle name="Normal 30 5 3 2 4" xfId="19340"/>
    <cellStyle name="Normal 30 5 3 3" xfId="9672"/>
    <cellStyle name="Normal 30 5 3 3 2" xfId="9673"/>
    <cellStyle name="Normal 30 5 3 3 2 2" xfId="19345"/>
    <cellStyle name="Normal 30 5 3 3 3" xfId="19344"/>
    <cellStyle name="Normal 30 5 3 4" xfId="9674"/>
    <cellStyle name="Normal 30 5 3 4 2" xfId="19346"/>
    <cellStyle name="Normal 30 5 3 5" xfId="19339"/>
    <cellStyle name="Normal 30 5 4" xfId="9675"/>
    <cellStyle name="Normal 30 5 4 2" xfId="9676"/>
    <cellStyle name="Normal 30 5 4 2 2" xfId="9677"/>
    <cellStyle name="Normal 30 5 4 2 2 2" xfId="19349"/>
    <cellStyle name="Normal 30 5 4 2 3" xfId="19348"/>
    <cellStyle name="Normal 30 5 4 3" xfId="9678"/>
    <cellStyle name="Normal 30 5 4 3 2" xfId="19350"/>
    <cellStyle name="Normal 30 5 4 4" xfId="19347"/>
    <cellStyle name="Normal 30 5 5" xfId="9679"/>
    <cellStyle name="Normal 30 5 5 2" xfId="9680"/>
    <cellStyle name="Normal 30 5 5 2 2" xfId="19352"/>
    <cellStyle name="Normal 30 5 5 3" xfId="19351"/>
    <cellStyle name="Normal 30 5 6" xfId="9681"/>
    <cellStyle name="Normal 30 5 6 2" xfId="9682"/>
    <cellStyle name="Normal 30 5 6 2 2" xfId="19354"/>
    <cellStyle name="Normal 30 5 6 3" xfId="19353"/>
    <cellStyle name="Normal 30 5 7" xfId="9683"/>
    <cellStyle name="Normal 30 5 7 2" xfId="19355"/>
    <cellStyle name="Normal 30 5 8" xfId="19330"/>
    <cellStyle name="Normal 30 6" xfId="9684"/>
    <cellStyle name="Normal 30 6 2" xfId="9685"/>
    <cellStyle name="Normal 30 6 2 2" xfId="9686"/>
    <cellStyle name="Normal 30 6 2 2 2" xfId="9687"/>
    <cellStyle name="Normal 30 6 2 2 2 2" xfId="19359"/>
    <cellStyle name="Normal 30 6 2 2 3" xfId="19358"/>
    <cellStyle name="Normal 30 6 2 3" xfId="9688"/>
    <cellStyle name="Normal 30 6 2 3 2" xfId="19360"/>
    <cellStyle name="Normal 30 6 2 4" xfId="19357"/>
    <cellStyle name="Normal 30 6 3" xfId="9689"/>
    <cellStyle name="Normal 30 6 3 2" xfId="9690"/>
    <cellStyle name="Normal 30 6 3 2 2" xfId="19362"/>
    <cellStyle name="Normal 30 6 3 3" xfId="19361"/>
    <cellStyle name="Normal 30 6 4" xfId="9691"/>
    <cellStyle name="Normal 30 6 4 2" xfId="19363"/>
    <cellStyle name="Normal 30 6 5" xfId="19356"/>
    <cellStyle name="Normal 30 7" xfId="9692"/>
    <cellStyle name="Normal 30 7 2" xfId="9693"/>
    <cellStyle name="Normal 30 7 2 2" xfId="9694"/>
    <cellStyle name="Normal 30 7 2 2 2" xfId="9695"/>
    <cellStyle name="Normal 30 7 2 2 2 2" xfId="19367"/>
    <cellStyle name="Normal 30 7 2 2 3" xfId="19366"/>
    <cellStyle name="Normal 30 7 2 3" xfId="9696"/>
    <cellStyle name="Normal 30 7 2 3 2" xfId="19368"/>
    <cellStyle name="Normal 30 7 2 4" xfId="19365"/>
    <cellStyle name="Normal 30 7 3" xfId="9697"/>
    <cellStyle name="Normal 30 7 3 2" xfId="9698"/>
    <cellStyle name="Normal 30 7 3 2 2" xfId="19370"/>
    <cellStyle name="Normal 30 7 3 3" xfId="19369"/>
    <cellStyle name="Normal 30 7 4" xfId="9699"/>
    <cellStyle name="Normal 30 7 4 2" xfId="19371"/>
    <cellStyle name="Normal 30 7 5" xfId="19364"/>
    <cellStyle name="Normal 30 8" xfId="9700"/>
    <cellStyle name="Normal 30 8 2" xfId="9701"/>
    <cellStyle name="Normal 30 8 2 2" xfId="9702"/>
    <cellStyle name="Normal 30 8 2 2 2" xfId="9703"/>
    <cellStyle name="Normal 30 8 2 2 2 2" xfId="19375"/>
    <cellStyle name="Normal 30 8 2 2 3" xfId="19374"/>
    <cellStyle name="Normal 30 8 2 3" xfId="9704"/>
    <cellStyle name="Normal 30 8 2 3 2" xfId="19376"/>
    <cellStyle name="Normal 30 8 2 4" xfId="19373"/>
    <cellStyle name="Normal 30 8 3" xfId="9705"/>
    <cellStyle name="Normal 30 8 3 2" xfId="9706"/>
    <cellStyle name="Normal 30 8 3 2 2" xfId="19378"/>
    <cellStyle name="Normal 30 8 3 3" xfId="19377"/>
    <cellStyle name="Normal 30 8 4" xfId="9707"/>
    <cellStyle name="Normal 30 8 4 2" xfId="19379"/>
    <cellStyle name="Normal 30 8 5" xfId="19372"/>
    <cellStyle name="Normal 30 9" xfId="9708"/>
    <cellStyle name="Normal 30 9 2" xfId="9709"/>
    <cellStyle name="Normal 30 9 2 2" xfId="9710"/>
    <cellStyle name="Normal 30 9 2 2 2" xfId="9711"/>
    <cellStyle name="Normal 30 9 2 2 2 2" xfId="19383"/>
    <cellStyle name="Normal 30 9 2 2 3" xfId="19382"/>
    <cellStyle name="Normal 30 9 2 3" xfId="9712"/>
    <cellStyle name="Normal 30 9 2 3 2" xfId="19384"/>
    <cellStyle name="Normal 30 9 2 4" xfId="19381"/>
    <cellStyle name="Normal 30 9 3" xfId="9713"/>
    <cellStyle name="Normal 30 9 3 2" xfId="9714"/>
    <cellStyle name="Normal 30 9 3 2 2" xfId="19386"/>
    <cellStyle name="Normal 30 9 3 3" xfId="19385"/>
    <cellStyle name="Normal 30 9 4" xfId="9715"/>
    <cellStyle name="Normal 30 9 4 2" xfId="19387"/>
    <cellStyle name="Normal 30 9 5" xfId="19380"/>
    <cellStyle name="Normal 300" xfId="9716"/>
    <cellStyle name="Normal 300 2" xfId="9717"/>
    <cellStyle name="Normal 300 2 2" xfId="19389"/>
    <cellStyle name="Normal 300 3" xfId="19388"/>
    <cellStyle name="Normal 301" xfId="291"/>
    <cellStyle name="Normal 301 2" xfId="10859"/>
    <cellStyle name="Normal 302" xfId="9718"/>
    <cellStyle name="Normal 302 2" xfId="19390"/>
    <cellStyle name="Normal 303" xfId="9719"/>
    <cellStyle name="Normal 303 2" xfId="19391"/>
    <cellStyle name="Normal 304" xfId="9720"/>
    <cellStyle name="Normal 304 2" xfId="19392"/>
    <cellStyle name="Normal 305" xfId="9721"/>
    <cellStyle name="Normal 305 2" xfId="19393"/>
    <cellStyle name="Normal 306" xfId="9722"/>
    <cellStyle name="Normal 306 2" xfId="19394"/>
    <cellStyle name="Normal 307" xfId="9723"/>
    <cellStyle name="Normal 307 2" xfId="19395"/>
    <cellStyle name="Normal 308" xfId="9724"/>
    <cellStyle name="Normal 308 2" xfId="19396"/>
    <cellStyle name="Normal 309" xfId="9725"/>
    <cellStyle name="Normal 309 2" xfId="19397"/>
    <cellStyle name="Normal 31" xfId="252"/>
    <cellStyle name="Normal 31 10" xfId="9726"/>
    <cellStyle name="Normal 31 10 2" xfId="9727"/>
    <cellStyle name="Normal 31 10 2 2" xfId="9728"/>
    <cellStyle name="Normal 31 10 2 2 2" xfId="19400"/>
    <cellStyle name="Normal 31 10 2 3" xfId="19399"/>
    <cellStyle name="Normal 31 10 3" xfId="9729"/>
    <cellStyle name="Normal 31 10 3 2" xfId="19401"/>
    <cellStyle name="Normal 31 10 4" xfId="19398"/>
    <cellStyle name="Normal 31 11" xfId="9730"/>
    <cellStyle name="Normal 31 11 2" xfId="9731"/>
    <cellStyle name="Normal 31 11 2 2" xfId="19403"/>
    <cellStyle name="Normal 31 11 3" xfId="19402"/>
    <cellStyle name="Normal 31 12" xfId="9732"/>
    <cellStyle name="Normal 31 12 2" xfId="9733"/>
    <cellStyle name="Normal 31 12 2 2" xfId="19405"/>
    <cellStyle name="Normal 31 12 3" xfId="19404"/>
    <cellStyle name="Normal 31 13" xfId="9734"/>
    <cellStyle name="Normal 31 13 2" xfId="19406"/>
    <cellStyle name="Normal 31 14" xfId="10820"/>
    <cellStyle name="Normal 31 15" xfId="10641"/>
    <cellStyle name="Normal 31 2" xfId="9735"/>
    <cellStyle name="Normal 31 2 2" xfId="9736"/>
    <cellStyle name="Normal 31 2 2 2" xfId="9737"/>
    <cellStyle name="Normal 31 2 2 2 2" xfId="9738"/>
    <cellStyle name="Normal 31 2 2 2 2 2" xfId="9739"/>
    <cellStyle name="Normal 31 2 2 2 2 2 2" xfId="19411"/>
    <cellStyle name="Normal 31 2 2 2 2 3" xfId="19410"/>
    <cellStyle name="Normal 31 2 2 2 3" xfId="9740"/>
    <cellStyle name="Normal 31 2 2 2 3 2" xfId="19412"/>
    <cellStyle name="Normal 31 2 2 2 4" xfId="19409"/>
    <cellStyle name="Normal 31 2 2 3" xfId="9741"/>
    <cellStyle name="Normal 31 2 2 3 2" xfId="9742"/>
    <cellStyle name="Normal 31 2 2 3 2 2" xfId="19414"/>
    <cellStyle name="Normal 31 2 2 3 3" xfId="19413"/>
    <cellStyle name="Normal 31 2 2 4" xfId="9743"/>
    <cellStyle name="Normal 31 2 2 4 2" xfId="19415"/>
    <cellStyle name="Normal 31 2 2 5" xfId="19408"/>
    <cellStyle name="Normal 31 2 3" xfId="9744"/>
    <cellStyle name="Normal 31 2 3 2" xfId="9745"/>
    <cellStyle name="Normal 31 2 3 2 2" xfId="9746"/>
    <cellStyle name="Normal 31 2 3 2 2 2" xfId="9747"/>
    <cellStyle name="Normal 31 2 3 2 2 2 2" xfId="19419"/>
    <cellStyle name="Normal 31 2 3 2 2 3" xfId="19418"/>
    <cellStyle name="Normal 31 2 3 2 3" xfId="9748"/>
    <cellStyle name="Normal 31 2 3 2 3 2" xfId="19420"/>
    <cellStyle name="Normal 31 2 3 2 4" xfId="19417"/>
    <cellStyle name="Normal 31 2 3 3" xfId="9749"/>
    <cellStyle name="Normal 31 2 3 3 2" xfId="9750"/>
    <cellStyle name="Normal 31 2 3 3 2 2" xfId="19422"/>
    <cellStyle name="Normal 31 2 3 3 3" xfId="19421"/>
    <cellStyle name="Normal 31 2 3 4" xfId="9751"/>
    <cellStyle name="Normal 31 2 3 4 2" xfId="19423"/>
    <cellStyle name="Normal 31 2 3 5" xfId="19416"/>
    <cellStyle name="Normal 31 2 4" xfId="9752"/>
    <cellStyle name="Normal 31 2 4 2" xfId="9753"/>
    <cellStyle name="Normal 31 2 4 2 2" xfId="9754"/>
    <cellStyle name="Normal 31 2 4 2 2 2" xfId="9755"/>
    <cellStyle name="Normal 31 2 4 2 2 2 2" xfId="19427"/>
    <cellStyle name="Normal 31 2 4 2 2 3" xfId="19426"/>
    <cellStyle name="Normal 31 2 4 2 3" xfId="9756"/>
    <cellStyle name="Normal 31 2 4 2 3 2" xfId="19428"/>
    <cellStyle name="Normal 31 2 4 2 4" xfId="19425"/>
    <cellStyle name="Normal 31 2 4 3" xfId="9757"/>
    <cellStyle name="Normal 31 2 4 3 2" xfId="9758"/>
    <cellStyle name="Normal 31 2 4 3 2 2" xfId="19430"/>
    <cellStyle name="Normal 31 2 4 3 3" xfId="19429"/>
    <cellStyle name="Normal 31 2 4 4" xfId="9759"/>
    <cellStyle name="Normal 31 2 4 4 2" xfId="19431"/>
    <cellStyle name="Normal 31 2 4 5" xfId="19424"/>
    <cellStyle name="Normal 31 2 5" xfId="9760"/>
    <cellStyle name="Normal 31 2 5 2" xfId="9761"/>
    <cellStyle name="Normal 31 2 5 2 2" xfId="9762"/>
    <cellStyle name="Normal 31 2 5 2 2 2" xfId="19434"/>
    <cellStyle name="Normal 31 2 5 2 3" xfId="19433"/>
    <cellStyle name="Normal 31 2 5 3" xfId="9763"/>
    <cellStyle name="Normal 31 2 5 3 2" xfId="19435"/>
    <cellStyle name="Normal 31 2 5 4" xfId="19432"/>
    <cellStyle name="Normal 31 2 6" xfId="9764"/>
    <cellStyle name="Normal 31 2 6 2" xfId="9765"/>
    <cellStyle name="Normal 31 2 6 2 2" xfId="19437"/>
    <cellStyle name="Normal 31 2 6 3" xfId="19436"/>
    <cellStyle name="Normal 31 2 7" xfId="9766"/>
    <cellStyle name="Normal 31 2 7 2" xfId="9767"/>
    <cellStyle name="Normal 31 2 7 2 2" xfId="19439"/>
    <cellStyle name="Normal 31 2 7 3" xfId="19438"/>
    <cellStyle name="Normal 31 2 8" xfId="9768"/>
    <cellStyle name="Normal 31 2 8 2" xfId="19440"/>
    <cellStyle name="Normal 31 2 9" xfId="19407"/>
    <cellStyle name="Normal 31 3" xfId="9769"/>
    <cellStyle name="Normal 31 3 2" xfId="9770"/>
    <cellStyle name="Normal 31 3 2 2" xfId="9771"/>
    <cellStyle name="Normal 31 3 2 2 2" xfId="9772"/>
    <cellStyle name="Normal 31 3 2 2 2 2" xfId="9773"/>
    <cellStyle name="Normal 31 3 2 2 2 2 2" xfId="19445"/>
    <cellStyle name="Normal 31 3 2 2 2 3" xfId="19444"/>
    <cellStyle name="Normal 31 3 2 2 3" xfId="9774"/>
    <cellStyle name="Normal 31 3 2 2 3 2" xfId="19446"/>
    <cellStyle name="Normal 31 3 2 2 4" xfId="19443"/>
    <cellStyle name="Normal 31 3 2 3" xfId="9775"/>
    <cellStyle name="Normal 31 3 2 3 2" xfId="9776"/>
    <cellStyle name="Normal 31 3 2 3 2 2" xfId="19448"/>
    <cellStyle name="Normal 31 3 2 3 3" xfId="19447"/>
    <cellStyle name="Normal 31 3 2 4" xfId="9777"/>
    <cellStyle name="Normal 31 3 2 4 2" xfId="19449"/>
    <cellStyle name="Normal 31 3 2 5" xfId="19442"/>
    <cellStyle name="Normal 31 3 3" xfId="9778"/>
    <cellStyle name="Normal 31 3 3 2" xfId="9779"/>
    <cellStyle name="Normal 31 3 3 2 2" xfId="9780"/>
    <cellStyle name="Normal 31 3 3 2 2 2" xfId="9781"/>
    <cellStyle name="Normal 31 3 3 2 2 2 2" xfId="19453"/>
    <cellStyle name="Normal 31 3 3 2 2 3" xfId="19452"/>
    <cellStyle name="Normal 31 3 3 2 3" xfId="9782"/>
    <cellStyle name="Normal 31 3 3 2 3 2" xfId="19454"/>
    <cellStyle name="Normal 31 3 3 2 4" xfId="19451"/>
    <cellStyle name="Normal 31 3 3 3" xfId="9783"/>
    <cellStyle name="Normal 31 3 3 3 2" xfId="9784"/>
    <cellStyle name="Normal 31 3 3 3 2 2" xfId="19456"/>
    <cellStyle name="Normal 31 3 3 3 3" xfId="19455"/>
    <cellStyle name="Normal 31 3 3 4" xfId="9785"/>
    <cellStyle name="Normal 31 3 3 4 2" xfId="19457"/>
    <cellStyle name="Normal 31 3 3 5" xfId="19450"/>
    <cellStyle name="Normal 31 3 4" xfId="9786"/>
    <cellStyle name="Normal 31 3 4 2" xfId="9787"/>
    <cellStyle name="Normal 31 3 4 2 2" xfId="9788"/>
    <cellStyle name="Normal 31 3 4 2 2 2" xfId="9789"/>
    <cellStyle name="Normal 31 3 4 2 2 2 2" xfId="19461"/>
    <cellStyle name="Normal 31 3 4 2 2 3" xfId="19460"/>
    <cellStyle name="Normal 31 3 4 2 3" xfId="9790"/>
    <cellStyle name="Normal 31 3 4 2 3 2" xfId="19462"/>
    <cellStyle name="Normal 31 3 4 2 4" xfId="19459"/>
    <cellStyle name="Normal 31 3 4 3" xfId="9791"/>
    <cellStyle name="Normal 31 3 4 3 2" xfId="9792"/>
    <cellStyle name="Normal 31 3 4 3 2 2" xfId="19464"/>
    <cellStyle name="Normal 31 3 4 3 3" xfId="19463"/>
    <cellStyle name="Normal 31 3 4 4" xfId="9793"/>
    <cellStyle name="Normal 31 3 4 4 2" xfId="19465"/>
    <cellStyle name="Normal 31 3 4 5" xfId="19458"/>
    <cellStyle name="Normal 31 3 5" xfId="9794"/>
    <cellStyle name="Normal 31 3 5 2" xfId="9795"/>
    <cellStyle name="Normal 31 3 5 2 2" xfId="9796"/>
    <cellStyle name="Normal 31 3 5 2 2 2" xfId="19468"/>
    <cellStyle name="Normal 31 3 5 2 3" xfId="19467"/>
    <cellStyle name="Normal 31 3 5 3" xfId="9797"/>
    <cellStyle name="Normal 31 3 5 3 2" xfId="19469"/>
    <cellStyle name="Normal 31 3 5 4" xfId="19466"/>
    <cellStyle name="Normal 31 3 6" xfId="9798"/>
    <cellStyle name="Normal 31 3 6 2" xfId="9799"/>
    <cellStyle name="Normal 31 3 6 2 2" xfId="19471"/>
    <cellStyle name="Normal 31 3 6 3" xfId="19470"/>
    <cellStyle name="Normal 31 3 7" xfId="9800"/>
    <cellStyle name="Normal 31 3 7 2" xfId="9801"/>
    <cellStyle name="Normal 31 3 7 2 2" xfId="19473"/>
    <cellStyle name="Normal 31 3 7 3" xfId="19472"/>
    <cellStyle name="Normal 31 3 8" xfId="9802"/>
    <cellStyle name="Normal 31 3 8 2" xfId="19474"/>
    <cellStyle name="Normal 31 3 9" xfId="19441"/>
    <cellStyle name="Normal 31 4" xfId="9803"/>
    <cellStyle name="Normal 31 4 2" xfId="9804"/>
    <cellStyle name="Normal 31 4 2 2" xfId="9805"/>
    <cellStyle name="Normal 31 4 2 2 2" xfId="9806"/>
    <cellStyle name="Normal 31 4 2 2 2 2" xfId="9807"/>
    <cellStyle name="Normal 31 4 2 2 2 2 2" xfId="19479"/>
    <cellStyle name="Normal 31 4 2 2 2 3" xfId="19478"/>
    <cellStyle name="Normal 31 4 2 2 3" xfId="9808"/>
    <cellStyle name="Normal 31 4 2 2 3 2" xfId="19480"/>
    <cellStyle name="Normal 31 4 2 2 4" xfId="19477"/>
    <cellStyle name="Normal 31 4 2 3" xfId="9809"/>
    <cellStyle name="Normal 31 4 2 3 2" xfId="9810"/>
    <cellStyle name="Normal 31 4 2 3 2 2" xfId="19482"/>
    <cellStyle name="Normal 31 4 2 3 3" xfId="19481"/>
    <cellStyle name="Normal 31 4 2 4" xfId="9811"/>
    <cellStyle name="Normal 31 4 2 4 2" xfId="19483"/>
    <cellStyle name="Normal 31 4 2 5" xfId="19476"/>
    <cellStyle name="Normal 31 4 3" xfId="9812"/>
    <cellStyle name="Normal 31 4 3 2" xfId="9813"/>
    <cellStyle name="Normal 31 4 3 2 2" xfId="9814"/>
    <cellStyle name="Normal 31 4 3 2 2 2" xfId="9815"/>
    <cellStyle name="Normal 31 4 3 2 2 2 2" xfId="19487"/>
    <cellStyle name="Normal 31 4 3 2 2 3" xfId="19486"/>
    <cellStyle name="Normal 31 4 3 2 3" xfId="9816"/>
    <cellStyle name="Normal 31 4 3 2 3 2" xfId="19488"/>
    <cellStyle name="Normal 31 4 3 2 4" xfId="19485"/>
    <cellStyle name="Normal 31 4 3 3" xfId="9817"/>
    <cellStyle name="Normal 31 4 3 3 2" xfId="9818"/>
    <cellStyle name="Normal 31 4 3 3 2 2" xfId="19490"/>
    <cellStyle name="Normal 31 4 3 3 3" xfId="19489"/>
    <cellStyle name="Normal 31 4 3 4" xfId="9819"/>
    <cellStyle name="Normal 31 4 3 4 2" xfId="19491"/>
    <cellStyle name="Normal 31 4 3 5" xfId="19484"/>
    <cellStyle name="Normal 31 4 4" xfId="9820"/>
    <cellStyle name="Normal 31 4 4 2" xfId="9821"/>
    <cellStyle name="Normal 31 4 4 2 2" xfId="9822"/>
    <cellStyle name="Normal 31 4 4 2 2 2" xfId="9823"/>
    <cellStyle name="Normal 31 4 4 2 2 2 2" xfId="19495"/>
    <cellStyle name="Normal 31 4 4 2 2 3" xfId="19494"/>
    <cellStyle name="Normal 31 4 4 2 3" xfId="9824"/>
    <cellStyle name="Normal 31 4 4 2 3 2" xfId="19496"/>
    <cellStyle name="Normal 31 4 4 2 4" xfId="19493"/>
    <cellStyle name="Normal 31 4 4 3" xfId="9825"/>
    <cellStyle name="Normal 31 4 4 3 2" xfId="9826"/>
    <cellStyle name="Normal 31 4 4 3 2 2" xfId="19498"/>
    <cellStyle name="Normal 31 4 4 3 3" xfId="19497"/>
    <cellStyle name="Normal 31 4 4 4" xfId="9827"/>
    <cellStyle name="Normal 31 4 4 4 2" xfId="19499"/>
    <cellStyle name="Normal 31 4 4 5" xfId="19492"/>
    <cellStyle name="Normal 31 4 5" xfId="9828"/>
    <cellStyle name="Normal 31 4 5 2" xfId="9829"/>
    <cellStyle name="Normal 31 4 5 2 2" xfId="9830"/>
    <cellStyle name="Normal 31 4 5 2 2 2" xfId="19502"/>
    <cellStyle name="Normal 31 4 5 2 3" xfId="19501"/>
    <cellStyle name="Normal 31 4 5 3" xfId="9831"/>
    <cellStyle name="Normal 31 4 5 3 2" xfId="19503"/>
    <cellStyle name="Normal 31 4 5 4" xfId="19500"/>
    <cellStyle name="Normal 31 4 6" xfId="9832"/>
    <cellStyle name="Normal 31 4 6 2" xfId="9833"/>
    <cellStyle name="Normal 31 4 6 2 2" xfId="19505"/>
    <cellStyle name="Normal 31 4 6 3" xfId="19504"/>
    <cellStyle name="Normal 31 4 7" xfId="9834"/>
    <cellStyle name="Normal 31 4 7 2" xfId="9835"/>
    <cellStyle name="Normal 31 4 7 2 2" xfId="19507"/>
    <cellStyle name="Normal 31 4 7 3" xfId="19506"/>
    <cellStyle name="Normal 31 4 8" xfId="9836"/>
    <cellStyle name="Normal 31 4 8 2" xfId="19508"/>
    <cellStyle name="Normal 31 4 9" xfId="19475"/>
    <cellStyle name="Normal 31 5" xfId="9837"/>
    <cellStyle name="Normal 31 5 2" xfId="9838"/>
    <cellStyle name="Normal 31 5 2 2" xfId="9839"/>
    <cellStyle name="Normal 31 5 2 2 2" xfId="9840"/>
    <cellStyle name="Normal 31 5 2 2 2 2" xfId="9841"/>
    <cellStyle name="Normal 31 5 2 2 2 2 2" xfId="19513"/>
    <cellStyle name="Normal 31 5 2 2 2 3" xfId="19512"/>
    <cellStyle name="Normal 31 5 2 2 3" xfId="9842"/>
    <cellStyle name="Normal 31 5 2 2 3 2" xfId="19514"/>
    <cellStyle name="Normal 31 5 2 2 4" xfId="19511"/>
    <cellStyle name="Normal 31 5 2 3" xfId="9843"/>
    <cellStyle name="Normal 31 5 2 3 2" xfId="9844"/>
    <cellStyle name="Normal 31 5 2 3 2 2" xfId="19516"/>
    <cellStyle name="Normal 31 5 2 3 3" xfId="19515"/>
    <cellStyle name="Normal 31 5 2 4" xfId="9845"/>
    <cellStyle name="Normal 31 5 2 4 2" xfId="19517"/>
    <cellStyle name="Normal 31 5 2 5" xfId="19510"/>
    <cellStyle name="Normal 31 5 3" xfId="9846"/>
    <cellStyle name="Normal 31 5 3 2" xfId="9847"/>
    <cellStyle name="Normal 31 5 3 2 2" xfId="9848"/>
    <cellStyle name="Normal 31 5 3 2 2 2" xfId="9849"/>
    <cellStyle name="Normal 31 5 3 2 2 2 2" xfId="19521"/>
    <cellStyle name="Normal 31 5 3 2 2 3" xfId="19520"/>
    <cellStyle name="Normal 31 5 3 2 3" xfId="9850"/>
    <cellStyle name="Normal 31 5 3 2 3 2" xfId="19522"/>
    <cellStyle name="Normal 31 5 3 2 4" xfId="19519"/>
    <cellStyle name="Normal 31 5 3 3" xfId="9851"/>
    <cellStyle name="Normal 31 5 3 3 2" xfId="9852"/>
    <cellStyle name="Normal 31 5 3 3 2 2" xfId="19524"/>
    <cellStyle name="Normal 31 5 3 3 3" xfId="19523"/>
    <cellStyle name="Normal 31 5 3 4" xfId="9853"/>
    <cellStyle name="Normal 31 5 3 4 2" xfId="19525"/>
    <cellStyle name="Normal 31 5 3 5" xfId="19518"/>
    <cellStyle name="Normal 31 5 4" xfId="9854"/>
    <cellStyle name="Normal 31 5 4 2" xfId="9855"/>
    <cellStyle name="Normal 31 5 4 2 2" xfId="9856"/>
    <cellStyle name="Normal 31 5 4 2 2 2" xfId="19528"/>
    <cellStyle name="Normal 31 5 4 2 3" xfId="19527"/>
    <cellStyle name="Normal 31 5 4 3" xfId="9857"/>
    <cellStyle name="Normal 31 5 4 3 2" xfId="19529"/>
    <cellStyle name="Normal 31 5 4 4" xfId="19526"/>
    <cellStyle name="Normal 31 5 5" xfId="9858"/>
    <cellStyle name="Normal 31 5 5 2" xfId="9859"/>
    <cellStyle name="Normal 31 5 5 2 2" xfId="19531"/>
    <cellStyle name="Normal 31 5 5 3" xfId="19530"/>
    <cellStyle name="Normal 31 5 6" xfId="9860"/>
    <cellStyle name="Normal 31 5 6 2" xfId="9861"/>
    <cellStyle name="Normal 31 5 6 2 2" xfId="19533"/>
    <cellStyle name="Normal 31 5 6 3" xfId="19532"/>
    <cellStyle name="Normal 31 5 7" xfId="9862"/>
    <cellStyle name="Normal 31 5 7 2" xfId="19534"/>
    <cellStyle name="Normal 31 5 8" xfId="19509"/>
    <cellStyle name="Normal 31 6" xfId="9863"/>
    <cellStyle name="Normal 31 6 2" xfId="9864"/>
    <cellStyle name="Normal 31 6 2 2" xfId="9865"/>
    <cellStyle name="Normal 31 6 2 2 2" xfId="9866"/>
    <cellStyle name="Normal 31 6 2 2 2 2" xfId="19538"/>
    <cellStyle name="Normal 31 6 2 2 3" xfId="19537"/>
    <cellStyle name="Normal 31 6 2 3" xfId="9867"/>
    <cellStyle name="Normal 31 6 2 3 2" xfId="19539"/>
    <cellStyle name="Normal 31 6 2 4" xfId="19536"/>
    <cellStyle name="Normal 31 6 3" xfId="9868"/>
    <cellStyle name="Normal 31 6 3 2" xfId="9869"/>
    <cellStyle name="Normal 31 6 3 2 2" xfId="19541"/>
    <cellStyle name="Normal 31 6 3 3" xfId="19540"/>
    <cellStyle name="Normal 31 6 4" xfId="9870"/>
    <cellStyle name="Normal 31 6 4 2" xfId="19542"/>
    <cellStyle name="Normal 31 6 5" xfId="19535"/>
    <cellStyle name="Normal 31 7" xfId="9871"/>
    <cellStyle name="Normal 31 7 2" xfId="9872"/>
    <cellStyle name="Normal 31 7 2 2" xfId="9873"/>
    <cellStyle name="Normal 31 7 2 2 2" xfId="9874"/>
    <cellStyle name="Normal 31 7 2 2 2 2" xfId="19546"/>
    <cellStyle name="Normal 31 7 2 2 3" xfId="19545"/>
    <cellStyle name="Normal 31 7 2 3" xfId="9875"/>
    <cellStyle name="Normal 31 7 2 3 2" xfId="19547"/>
    <cellStyle name="Normal 31 7 2 4" xfId="19544"/>
    <cellStyle name="Normal 31 7 3" xfId="9876"/>
    <cellStyle name="Normal 31 7 3 2" xfId="9877"/>
    <cellStyle name="Normal 31 7 3 2 2" xfId="19549"/>
    <cellStyle name="Normal 31 7 3 3" xfId="19548"/>
    <cellStyle name="Normal 31 7 4" xfId="9878"/>
    <cellStyle name="Normal 31 7 4 2" xfId="19550"/>
    <cellStyle name="Normal 31 7 5" xfId="19543"/>
    <cellStyle name="Normal 31 8" xfId="9879"/>
    <cellStyle name="Normal 31 8 2" xfId="9880"/>
    <cellStyle name="Normal 31 8 2 2" xfId="9881"/>
    <cellStyle name="Normal 31 8 2 2 2" xfId="9882"/>
    <cellStyle name="Normal 31 8 2 2 2 2" xfId="19554"/>
    <cellStyle name="Normal 31 8 2 2 3" xfId="19553"/>
    <cellStyle name="Normal 31 8 2 3" xfId="9883"/>
    <cellStyle name="Normal 31 8 2 3 2" xfId="19555"/>
    <cellStyle name="Normal 31 8 2 4" xfId="19552"/>
    <cellStyle name="Normal 31 8 3" xfId="9884"/>
    <cellStyle name="Normal 31 8 3 2" xfId="9885"/>
    <cellStyle name="Normal 31 8 3 2 2" xfId="19557"/>
    <cellStyle name="Normal 31 8 3 3" xfId="19556"/>
    <cellStyle name="Normal 31 8 4" xfId="9886"/>
    <cellStyle name="Normal 31 8 4 2" xfId="19558"/>
    <cellStyle name="Normal 31 8 5" xfId="19551"/>
    <cellStyle name="Normal 31 9" xfId="9887"/>
    <cellStyle name="Normal 31 9 2" xfId="9888"/>
    <cellStyle name="Normal 31 9 2 2" xfId="9889"/>
    <cellStyle name="Normal 31 9 2 2 2" xfId="9890"/>
    <cellStyle name="Normal 31 9 2 2 2 2" xfId="19562"/>
    <cellStyle name="Normal 31 9 2 2 3" xfId="19561"/>
    <cellStyle name="Normal 31 9 2 3" xfId="9891"/>
    <cellStyle name="Normal 31 9 2 3 2" xfId="19563"/>
    <cellStyle name="Normal 31 9 2 4" xfId="19560"/>
    <cellStyle name="Normal 31 9 3" xfId="9892"/>
    <cellStyle name="Normal 31 9 3 2" xfId="9893"/>
    <cellStyle name="Normal 31 9 3 2 2" xfId="19565"/>
    <cellStyle name="Normal 31 9 3 3" xfId="19564"/>
    <cellStyle name="Normal 31 9 4" xfId="9894"/>
    <cellStyle name="Normal 31 9 4 2" xfId="19566"/>
    <cellStyle name="Normal 31 9 5" xfId="19559"/>
    <cellStyle name="Normal 310" xfId="10590"/>
    <cellStyle name="Normal 311" xfId="10591"/>
    <cellStyle name="Normal 312" xfId="10593"/>
    <cellStyle name="Normal 313" xfId="16647"/>
    <cellStyle name="Normal 314" xfId="16094"/>
    <cellStyle name="Normal 315" xfId="10638"/>
    <cellStyle name="Normal 316" xfId="51"/>
    <cellStyle name="Normal 317" xfId="10589"/>
    <cellStyle name="Normal 318" xfId="19884"/>
    <cellStyle name="Normal 319" xfId="19883"/>
    <cellStyle name="Normal 32" xfId="253"/>
    <cellStyle name="Normal 32 2" xfId="9895"/>
    <cellStyle name="Normal 32 2 2" xfId="9896"/>
    <cellStyle name="Normal 32 2 2 2" xfId="9897"/>
    <cellStyle name="Normal 32 3" xfId="9898"/>
    <cellStyle name="Normal 32 3 2" xfId="9899"/>
    <cellStyle name="Normal 32 4" xfId="9900"/>
    <cellStyle name="Normal 32 5" xfId="9901"/>
    <cellStyle name="Normal 32 5 2" xfId="9902"/>
    <cellStyle name="Normal 32 6" xfId="9903"/>
    <cellStyle name="Normal 32 6 2" xfId="9904"/>
    <cellStyle name="Normal 32 7" xfId="10821"/>
    <cellStyle name="Normal 32 8" xfId="10642"/>
    <cellStyle name="Normal 320" xfId="19885"/>
    <cellStyle name="Normal 33" xfId="254"/>
    <cellStyle name="Normal 33 2" xfId="9905"/>
    <cellStyle name="Normal 33 2 2" xfId="9906"/>
    <cellStyle name="Normal 33 2 2 2" xfId="9907"/>
    <cellStyle name="Normal 33 2 3" xfId="9908"/>
    <cellStyle name="Normal 33 3" xfId="9909"/>
    <cellStyle name="Normal 33 3 2" xfId="9910"/>
    <cellStyle name="Normal 33 4" xfId="9911"/>
    <cellStyle name="Normal 33 5" xfId="9912"/>
    <cellStyle name="Normal 33 5 2" xfId="9913"/>
    <cellStyle name="Normal 33 6" xfId="9914"/>
    <cellStyle name="Normal 33 6 2" xfId="9915"/>
    <cellStyle name="Normal 33 7" xfId="10822"/>
    <cellStyle name="Normal 33 8" xfId="10643"/>
    <cellStyle name="Normal 34" xfId="255"/>
    <cellStyle name="Normal 34 2" xfId="9916"/>
    <cellStyle name="Normal 34 2 2" xfId="9917"/>
    <cellStyle name="Normal 34 2 2 2" xfId="9918"/>
    <cellStyle name="Normal 34 3" xfId="9919"/>
    <cellStyle name="Normal 34 3 2" xfId="9920"/>
    <cellStyle name="Normal 34 4" xfId="9921"/>
    <cellStyle name="Normal 34 5" xfId="9922"/>
    <cellStyle name="Normal 34 5 2" xfId="9923"/>
    <cellStyle name="Normal 34 6" xfId="9924"/>
    <cellStyle name="Normal 34 6 2" xfId="9925"/>
    <cellStyle name="Normal 34 7" xfId="10823"/>
    <cellStyle name="Normal 34 8" xfId="10644"/>
    <cellStyle name="Normal 35" xfId="256"/>
    <cellStyle name="Normal 35 2" xfId="9926"/>
    <cellStyle name="Normal 35 2 2" xfId="9927"/>
    <cellStyle name="Normal 35 2 2 2" xfId="9928"/>
    <cellStyle name="Normal 35 2 3" xfId="9929"/>
    <cellStyle name="Normal 35 3" xfId="9930"/>
    <cellStyle name="Normal 35 3 2" xfId="9931"/>
    <cellStyle name="Normal 35 4" xfId="9932"/>
    <cellStyle name="Normal 35 5" xfId="9933"/>
    <cellStyle name="Normal 35 5 2" xfId="9934"/>
    <cellStyle name="Normal 35 6" xfId="9935"/>
    <cellStyle name="Normal 35 6 2" xfId="9936"/>
    <cellStyle name="Normal 35 7" xfId="10824"/>
    <cellStyle name="Normal 35 8" xfId="10645"/>
    <cellStyle name="Normal 36" xfId="257"/>
    <cellStyle name="Normal 36 2" xfId="9937"/>
    <cellStyle name="Normal 36 2 2" xfId="9938"/>
    <cellStyle name="Normal 36 2 2 2" xfId="9939"/>
    <cellStyle name="Normal 36 3" xfId="9940"/>
    <cellStyle name="Normal 36 3 2" xfId="9941"/>
    <cellStyle name="Normal 36 4" xfId="9942"/>
    <cellStyle name="Normal 36 5" xfId="9943"/>
    <cellStyle name="Normal 36 5 2" xfId="9944"/>
    <cellStyle name="Normal 36 6" xfId="9945"/>
    <cellStyle name="Normal 36 6 2" xfId="9946"/>
    <cellStyle name="Normal 36 7" xfId="10825"/>
    <cellStyle name="Normal 36 8" xfId="10646"/>
    <cellStyle name="Normal 37" xfId="258"/>
    <cellStyle name="Normal 37 2" xfId="9947"/>
    <cellStyle name="Normal 37 2 2" xfId="9948"/>
    <cellStyle name="Normal 37 2 2 2" xfId="9949"/>
    <cellStyle name="Normal 37 2 3" xfId="9950"/>
    <cellStyle name="Normal 37 3" xfId="9951"/>
    <cellStyle name="Normal 37 3 2" xfId="9952"/>
    <cellStyle name="Normal 37 4" xfId="9953"/>
    <cellStyle name="Normal 37 5" xfId="9954"/>
    <cellStyle name="Normal 37 5 2" xfId="9955"/>
    <cellStyle name="Normal 37 6" xfId="9956"/>
    <cellStyle name="Normal 37 6 2" xfId="9957"/>
    <cellStyle name="Normal 37 7" xfId="10826"/>
    <cellStyle name="Normal 37 8" xfId="10647"/>
    <cellStyle name="Normal 38" xfId="259"/>
    <cellStyle name="Normal 38 2" xfId="9958"/>
    <cellStyle name="Normal 38 2 2" xfId="9959"/>
    <cellStyle name="Normal 38 2 2 2" xfId="9960"/>
    <cellStyle name="Normal 38 2 3" xfId="9961"/>
    <cellStyle name="Normal 38 3" xfId="9962"/>
    <cellStyle name="Normal 38 3 2" xfId="9963"/>
    <cellStyle name="Normal 38 4" xfId="9964"/>
    <cellStyle name="Normal 38 5" xfId="9965"/>
    <cellStyle name="Normal 38 5 2" xfId="9966"/>
    <cellStyle name="Normal 38 6" xfId="9967"/>
    <cellStyle name="Normal 38 6 2" xfId="9968"/>
    <cellStyle name="Normal 38 7" xfId="10827"/>
    <cellStyle name="Normal 38 8" xfId="10648"/>
    <cellStyle name="Normal 39" xfId="260"/>
    <cellStyle name="Normal 39 2" xfId="9969"/>
    <cellStyle name="Normal 39 2 2" xfId="9970"/>
    <cellStyle name="Normal 39 2 2 2" xfId="9971"/>
    <cellStyle name="Normal 39 3" xfId="9972"/>
    <cellStyle name="Normal 39 3 2" xfId="9973"/>
    <cellStyle name="Normal 39 4" xfId="9974"/>
    <cellStyle name="Normal 39 5" xfId="9975"/>
    <cellStyle name="Normal 39 5 2" xfId="9976"/>
    <cellStyle name="Normal 39 6" xfId="9977"/>
    <cellStyle name="Normal 39 6 2" xfId="9978"/>
    <cellStyle name="Normal 39 7" xfId="10828"/>
    <cellStyle name="Normal 39 8" xfId="10649"/>
    <cellStyle name="Normal 4" xfId="49"/>
    <cellStyle name="Normal 4 2" xfId="50"/>
    <cellStyle name="Normal 4 2 2" xfId="9979"/>
    <cellStyle name="Normal 4 2 2 2" xfId="9980"/>
    <cellStyle name="Normal 4 2 2 2 2" xfId="9981"/>
    <cellStyle name="Normal 4 2 3" xfId="9982"/>
    <cellStyle name="Normal 4 2 3 2" xfId="9983"/>
    <cellStyle name="Normal 4 2 3 3" xfId="19568"/>
    <cellStyle name="Normal 4 2 4" xfId="9984"/>
    <cellStyle name="Normal 4 2 4 2" xfId="9985"/>
    <cellStyle name="Normal 4 2 5" xfId="9986"/>
    <cellStyle name="Normal 4 2 5 2" xfId="9987"/>
    <cellStyle name="Normal 4 2 6" xfId="9988"/>
    <cellStyle name="Normal 4 2 6 2" xfId="19570"/>
    <cellStyle name="Normal 4 2 7" xfId="9989"/>
    <cellStyle name="Normal 4 2 7 2" xfId="19571"/>
    <cellStyle name="Normal 4 2 8" xfId="101"/>
    <cellStyle name="Normal 4 3" xfId="178"/>
    <cellStyle name="Normal 4 3 2" xfId="9990"/>
    <cellStyle name="Normal 4 3 3" xfId="9991"/>
    <cellStyle name="Normal 4 3 4" xfId="10795"/>
    <cellStyle name="Normal 4 4" xfId="9992"/>
    <cellStyle name="Normal 4 4 2" xfId="9993"/>
    <cellStyle name="Normal 4 4 2 2" xfId="19573"/>
    <cellStyle name="Normal 4 4 3" xfId="9994"/>
    <cellStyle name="Normal 4 4 3 2" xfId="19574"/>
    <cellStyle name="Normal 4 4 4" xfId="9995"/>
    <cellStyle name="Normal 4 4 4 2" xfId="19575"/>
    <cellStyle name="Normal 4 4 5" xfId="9996"/>
    <cellStyle name="Normal 4 4 5 2" xfId="19576"/>
    <cellStyle name="Normal 4 4 6" xfId="9997"/>
    <cellStyle name="Normal 4 4 6 2" xfId="19577"/>
    <cellStyle name="Normal 4 4 7" xfId="9998"/>
    <cellStyle name="Normal 4 4 7 2" xfId="19578"/>
    <cellStyle name="Normal 4 4 8" xfId="19572"/>
    <cellStyle name="Normal 4 4 9" xfId="10650"/>
    <cellStyle name="Normal 4 5" xfId="9999"/>
    <cellStyle name="Normal 4 5 2" xfId="10000"/>
    <cellStyle name="Normal 4 5 3" xfId="10001"/>
    <cellStyle name="Normal 4 5 4" xfId="10002"/>
    <cellStyle name="Normal 4 5 5" xfId="10003"/>
    <cellStyle name="Normal 4 5 6" xfId="10004"/>
    <cellStyle name="Normal 4 5 6 2" xfId="10005"/>
    <cellStyle name="Normal 4 5 7" xfId="19579"/>
    <cellStyle name="Normal 4 5 8" xfId="10730"/>
    <cellStyle name="Normal 4 6" xfId="10006"/>
    <cellStyle name="Normal 4 6 2" xfId="10007"/>
    <cellStyle name="Normal 4 6 2 2" xfId="10008"/>
    <cellStyle name="Normal 4 6 2 2 2" xfId="10009"/>
    <cellStyle name="Normal 4 6 2 2 2 2" xfId="10010"/>
    <cellStyle name="Normal 4 6 2 2 2 2 2" xfId="10011"/>
    <cellStyle name="Normal 4 6 2 2 2 2 2 2" xfId="19584"/>
    <cellStyle name="Normal 4 6 2 2 2 2 3" xfId="19583"/>
    <cellStyle name="Normal 4 6 2 2 2 3" xfId="10012"/>
    <cellStyle name="Normal 4 6 2 2 2 3 2" xfId="19585"/>
    <cellStyle name="Normal 4 6 2 2 2 4" xfId="19582"/>
    <cellStyle name="Normal 4 6 2 2 3" xfId="10013"/>
    <cellStyle name="Normal 4 6 2 2 3 2" xfId="10014"/>
    <cellStyle name="Normal 4 6 2 2 3 2 2" xfId="19587"/>
    <cellStyle name="Normal 4 6 2 2 3 3" xfId="19586"/>
    <cellStyle name="Normal 4 6 2 2 4" xfId="10015"/>
    <cellStyle name="Normal 4 6 2 2 4 2" xfId="19588"/>
    <cellStyle name="Normal 4 6 2 2 5" xfId="19581"/>
    <cellStyle name="Normal 4 6 2 3" xfId="10016"/>
    <cellStyle name="Normal 4 6 2 3 2" xfId="10017"/>
    <cellStyle name="Normal 4 6 2 3 2 2" xfId="10018"/>
    <cellStyle name="Normal 4 6 2 3 2 2 2" xfId="19591"/>
    <cellStyle name="Normal 4 6 2 3 2 3" xfId="19590"/>
    <cellStyle name="Normal 4 6 2 3 3" xfId="10019"/>
    <cellStyle name="Normal 4 6 2 3 3 2" xfId="19592"/>
    <cellStyle name="Normal 4 6 2 3 4" xfId="19589"/>
    <cellStyle name="Normal 4 6 2 4" xfId="10020"/>
    <cellStyle name="Normal 4 6 2 4 2" xfId="10021"/>
    <cellStyle name="Normal 4 6 2 4 2 2" xfId="19594"/>
    <cellStyle name="Normal 4 6 2 4 3" xfId="19593"/>
    <cellStyle name="Normal 4 6 2 5" xfId="10022"/>
    <cellStyle name="Normal 4 6 2 5 2" xfId="19595"/>
    <cellStyle name="Normal 4 6 2 6" xfId="19580"/>
    <cellStyle name="Normal 4 7" xfId="10023"/>
    <cellStyle name="Normal 4 8" xfId="10024"/>
    <cellStyle name="Normal 4 8 2" xfId="10025"/>
    <cellStyle name="Normal 4 8 2 2" xfId="10026"/>
    <cellStyle name="Normal 4 8 2 2 2" xfId="10027"/>
    <cellStyle name="Normal 4 8 2 2 2 2" xfId="10028"/>
    <cellStyle name="Normal 4 8 2 2 2 2 2" xfId="19600"/>
    <cellStyle name="Normal 4 8 2 2 2 3" xfId="19599"/>
    <cellStyle name="Normal 4 8 2 2 3" xfId="10029"/>
    <cellStyle name="Normal 4 8 2 2 3 2" xfId="19601"/>
    <cellStyle name="Normal 4 8 2 2 4" xfId="19598"/>
    <cellStyle name="Normal 4 8 2 3" xfId="10030"/>
    <cellStyle name="Normal 4 8 2 3 2" xfId="10031"/>
    <cellStyle name="Normal 4 8 2 3 2 2" xfId="19603"/>
    <cellStyle name="Normal 4 8 2 3 3" xfId="19602"/>
    <cellStyle name="Normal 4 8 2 4" xfId="10032"/>
    <cellStyle name="Normal 4 8 2 4 2" xfId="19604"/>
    <cellStyle name="Normal 4 8 2 5" xfId="19597"/>
    <cellStyle name="Normal 4 8 3" xfId="10033"/>
    <cellStyle name="Normal 4 8 3 2" xfId="10034"/>
    <cellStyle name="Normal 4 8 3 2 2" xfId="10035"/>
    <cellStyle name="Normal 4 8 3 2 2 2" xfId="10036"/>
    <cellStyle name="Normal 4 8 3 2 2 2 2" xfId="19608"/>
    <cellStyle name="Normal 4 8 3 2 2 3" xfId="19607"/>
    <cellStyle name="Normal 4 8 3 2 3" xfId="10037"/>
    <cellStyle name="Normal 4 8 3 2 3 2" xfId="19609"/>
    <cellStyle name="Normal 4 8 3 2 4" xfId="19606"/>
    <cellStyle name="Normal 4 8 3 3" xfId="10038"/>
    <cellStyle name="Normal 4 8 3 3 2" xfId="10039"/>
    <cellStyle name="Normal 4 8 3 3 2 2" xfId="19611"/>
    <cellStyle name="Normal 4 8 3 3 3" xfId="19610"/>
    <cellStyle name="Normal 4 8 3 4" xfId="10040"/>
    <cellStyle name="Normal 4 8 3 4 2" xfId="19612"/>
    <cellStyle name="Normal 4 8 3 5" xfId="19605"/>
    <cellStyle name="Normal 4 8 4" xfId="10041"/>
    <cellStyle name="Normal 4 8 4 2" xfId="10042"/>
    <cellStyle name="Normal 4 8 4 2 2" xfId="10043"/>
    <cellStyle name="Normal 4 8 4 2 2 2" xfId="10044"/>
    <cellStyle name="Normal 4 8 4 2 2 2 2" xfId="19616"/>
    <cellStyle name="Normal 4 8 4 2 2 3" xfId="19615"/>
    <cellStyle name="Normal 4 8 4 2 3" xfId="10045"/>
    <cellStyle name="Normal 4 8 4 2 3 2" xfId="19617"/>
    <cellStyle name="Normal 4 8 4 2 4" xfId="19614"/>
    <cellStyle name="Normal 4 8 4 3" xfId="10046"/>
    <cellStyle name="Normal 4 8 4 3 2" xfId="10047"/>
    <cellStyle name="Normal 4 8 4 3 2 2" xfId="19619"/>
    <cellStyle name="Normal 4 8 4 3 3" xfId="19618"/>
    <cellStyle name="Normal 4 8 4 4" xfId="10048"/>
    <cellStyle name="Normal 4 8 4 4 2" xfId="19620"/>
    <cellStyle name="Normal 4 8 4 5" xfId="19613"/>
    <cellStyle name="Normal 4 8 5" xfId="10049"/>
    <cellStyle name="Normal 4 8 5 2" xfId="10050"/>
    <cellStyle name="Normal 4 8 5 2 2" xfId="10051"/>
    <cellStyle name="Normal 4 8 5 2 2 2" xfId="19623"/>
    <cellStyle name="Normal 4 8 5 2 3" xfId="19622"/>
    <cellStyle name="Normal 4 8 5 3" xfId="10052"/>
    <cellStyle name="Normal 4 8 5 3 2" xfId="19624"/>
    <cellStyle name="Normal 4 8 5 4" xfId="19621"/>
    <cellStyle name="Normal 4 8 6" xfId="10053"/>
    <cellStyle name="Normal 4 8 6 2" xfId="10054"/>
    <cellStyle name="Normal 4 8 6 2 2" xfId="19626"/>
    <cellStyle name="Normal 4 8 6 3" xfId="19625"/>
    <cellStyle name="Normal 4 8 7" xfId="10055"/>
    <cellStyle name="Normal 4 8 7 2" xfId="10056"/>
    <cellStyle name="Normal 4 8 7 2 2" xfId="19628"/>
    <cellStyle name="Normal 4 8 7 3" xfId="19627"/>
    <cellStyle name="Normal 4 8 8" xfId="10057"/>
    <cellStyle name="Normal 4 8 8 2" xfId="19629"/>
    <cellStyle name="Normal 4 8 9" xfId="19596"/>
    <cellStyle name="Normal 4 9" xfId="100"/>
    <cellStyle name="Normal 40" xfId="261"/>
    <cellStyle name="Normal 40 2" xfId="10058"/>
    <cellStyle name="Normal 40 2 2" xfId="10059"/>
    <cellStyle name="Normal 40 2 2 2" xfId="10060"/>
    <cellStyle name="Normal 40 3" xfId="10061"/>
    <cellStyle name="Normal 40 3 2" xfId="10062"/>
    <cellStyle name="Normal 40 4" xfId="10063"/>
    <cellStyle name="Normal 40 5" xfId="10064"/>
    <cellStyle name="Normal 40 5 2" xfId="10065"/>
    <cellStyle name="Normal 40 6" xfId="10066"/>
    <cellStyle name="Normal 40 6 2" xfId="10067"/>
    <cellStyle name="Normal 40 7" xfId="10829"/>
    <cellStyle name="Normal 40 8" xfId="10651"/>
    <cellStyle name="Normal 41" xfId="262"/>
    <cellStyle name="Normal 41 2" xfId="10068"/>
    <cellStyle name="Normal 41 2 2" xfId="10069"/>
    <cellStyle name="Normal 41 3" xfId="10070"/>
    <cellStyle name="Normal 41 4" xfId="10071"/>
    <cellStyle name="Normal 41 5" xfId="10072"/>
    <cellStyle name="Normal 41 6" xfId="10073"/>
    <cellStyle name="Normal 41 6 2" xfId="10074"/>
    <cellStyle name="Normal 41 7" xfId="10830"/>
    <cellStyle name="Normal 41 8" xfId="10652"/>
    <cellStyle name="Normal 42" xfId="263"/>
    <cellStyle name="Normal 42 2" xfId="10075"/>
    <cellStyle name="Normal 42 2 2" xfId="10076"/>
    <cellStyle name="Normal 42 2 3" xfId="10077"/>
    <cellStyle name="Normal 42 3" xfId="10078"/>
    <cellStyle name="Normal 42 4" xfId="10079"/>
    <cellStyle name="Normal 42 5" xfId="10080"/>
    <cellStyle name="Normal 42 6" xfId="10081"/>
    <cellStyle name="Normal 42 6 2" xfId="10082"/>
    <cellStyle name="Normal 42 7" xfId="10831"/>
    <cellStyle name="Normal 42 8" xfId="10653"/>
    <cellStyle name="Normal 43" xfId="264"/>
    <cellStyle name="Normal 43 2" xfId="10083"/>
    <cellStyle name="Normal 43 2 2" xfId="10084"/>
    <cellStyle name="Normal 43 2 3" xfId="10085"/>
    <cellStyle name="Normal 43 3" xfId="10086"/>
    <cellStyle name="Normal 43 4" xfId="10087"/>
    <cellStyle name="Normal 43 5" xfId="10088"/>
    <cellStyle name="Normal 43 6" xfId="10089"/>
    <cellStyle name="Normal 43 6 2" xfId="10090"/>
    <cellStyle name="Normal 43 7" xfId="10832"/>
    <cellStyle name="Normal 43 8" xfId="10654"/>
    <cellStyle name="Normal 44" xfId="265"/>
    <cellStyle name="Normal 44 2" xfId="10091"/>
    <cellStyle name="Normal 44 3" xfId="10092"/>
    <cellStyle name="Normal 44 4" xfId="10093"/>
    <cellStyle name="Normal 44 5" xfId="10094"/>
    <cellStyle name="Normal 44 6" xfId="10095"/>
    <cellStyle name="Normal 44 6 2" xfId="10096"/>
    <cellStyle name="Normal 44 7" xfId="10097"/>
    <cellStyle name="Normal 44 7 2" xfId="10098"/>
    <cellStyle name="Normal 44 8" xfId="10833"/>
    <cellStyle name="Normal 44 9" xfId="10655"/>
    <cellStyle name="Normal 45" xfId="266"/>
    <cellStyle name="Normal 45 2" xfId="10099"/>
    <cellStyle name="Normal 45 3" xfId="10100"/>
    <cellStyle name="Normal 45 4" xfId="10101"/>
    <cellStyle name="Normal 45 5" xfId="10102"/>
    <cellStyle name="Normal 45 6" xfId="10103"/>
    <cellStyle name="Normal 45 6 2" xfId="10104"/>
    <cellStyle name="Normal 45 6 2 2" xfId="10105"/>
    <cellStyle name="Normal 45 6 2 2 2" xfId="10106"/>
    <cellStyle name="Normal 45 6 2 2 2 2" xfId="10107"/>
    <cellStyle name="Normal 45 6 2 2 2 2 2" xfId="19635"/>
    <cellStyle name="Normal 45 6 2 2 2 3" xfId="19634"/>
    <cellStyle name="Normal 45 6 2 2 3" xfId="10108"/>
    <cellStyle name="Normal 45 6 2 2 3 2" xfId="19636"/>
    <cellStyle name="Normal 45 6 2 2 4" xfId="19633"/>
    <cellStyle name="Normal 45 6 2 3" xfId="10109"/>
    <cellStyle name="Normal 45 6 2 3 2" xfId="10110"/>
    <cellStyle name="Normal 45 6 2 3 2 2" xfId="19638"/>
    <cellStyle name="Normal 45 6 2 3 3" xfId="19637"/>
    <cellStyle name="Normal 45 6 2 4" xfId="10111"/>
    <cellStyle name="Normal 45 6 2 4 2" xfId="19639"/>
    <cellStyle name="Normal 45 6 2 5" xfId="19632"/>
    <cellStyle name="Normal 45 6 3" xfId="10112"/>
    <cellStyle name="Normal 45 6 3 2" xfId="10113"/>
    <cellStyle name="Normal 45 6 3 2 2" xfId="10114"/>
    <cellStyle name="Normal 45 6 3 2 2 2" xfId="19642"/>
    <cellStyle name="Normal 45 6 3 2 3" xfId="19641"/>
    <cellStyle name="Normal 45 6 3 3" xfId="10115"/>
    <cellStyle name="Normal 45 6 3 3 2" xfId="19643"/>
    <cellStyle name="Normal 45 6 3 4" xfId="19640"/>
    <cellStyle name="Normal 45 6 4" xfId="10116"/>
    <cellStyle name="Normal 45 6 4 2" xfId="10117"/>
    <cellStyle name="Normal 45 6 4 2 2" xfId="19645"/>
    <cellStyle name="Normal 45 6 4 3" xfId="19644"/>
    <cellStyle name="Normal 45 6 5" xfId="10118"/>
    <cellStyle name="Normal 45 6 5 2" xfId="19646"/>
    <cellStyle name="Normal 45 6 6" xfId="19631"/>
    <cellStyle name="Normal 45 7" xfId="10119"/>
    <cellStyle name="Normal 45 7 2" xfId="10120"/>
    <cellStyle name="Normal 45 8" xfId="10834"/>
    <cellStyle name="Normal 45 9" xfId="10656"/>
    <cellStyle name="Normal 46" xfId="267"/>
    <cellStyle name="Normal 46 2" xfId="10121"/>
    <cellStyle name="Normal 46 3" xfId="10122"/>
    <cellStyle name="Normal 46 4" xfId="10123"/>
    <cellStyle name="Normal 46 5" xfId="10124"/>
    <cellStyle name="Normal 46 6" xfId="10125"/>
    <cellStyle name="Normal 46 6 2" xfId="10126"/>
    <cellStyle name="Normal 46 6 2 2" xfId="10127"/>
    <cellStyle name="Normal 46 6 2 2 2" xfId="10128"/>
    <cellStyle name="Normal 46 6 2 2 2 2" xfId="10129"/>
    <cellStyle name="Normal 46 6 2 2 2 2 2" xfId="19651"/>
    <cellStyle name="Normal 46 6 2 2 2 3" xfId="19650"/>
    <cellStyle name="Normal 46 6 2 2 3" xfId="10130"/>
    <cellStyle name="Normal 46 6 2 2 3 2" xfId="19652"/>
    <cellStyle name="Normal 46 6 2 2 4" xfId="19649"/>
    <cellStyle name="Normal 46 6 2 3" xfId="10131"/>
    <cellStyle name="Normal 46 6 2 3 2" xfId="10132"/>
    <cellStyle name="Normal 46 6 2 3 2 2" xfId="19654"/>
    <cellStyle name="Normal 46 6 2 3 3" xfId="19653"/>
    <cellStyle name="Normal 46 6 2 4" xfId="10133"/>
    <cellStyle name="Normal 46 6 2 4 2" xfId="19655"/>
    <cellStyle name="Normal 46 6 2 5" xfId="19648"/>
    <cellStyle name="Normal 46 6 3" xfId="10134"/>
    <cellStyle name="Normal 46 6 3 2" xfId="10135"/>
    <cellStyle name="Normal 46 6 3 2 2" xfId="10136"/>
    <cellStyle name="Normal 46 6 3 2 2 2" xfId="19658"/>
    <cellStyle name="Normal 46 6 3 2 3" xfId="19657"/>
    <cellStyle name="Normal 46 6 3 3" xfId="10137"/>
    <cellStyle name="Normal 46 6 3 3 2" xfId="19659"/>
    <cellStyle name="Normal 46 6 3 4" xfId="19656"/>
    <cellStyle name="Normal 46 6 4" xfId="10138"/>
    <cellStyle name="Normal 46 6 4 2" xfId="10139"/>
    <cellStyle name="Normal 46 6 4 2 2" xfId="19661"/>
    <cellStyle name="Normal 46 6 4 3" xfId="19660"/>
    <cellStyle name="Normal 46 6 5" xfId="10140"/>
    <cellStyle name="Normal 46 6 5 2" xfId="19662"/>
    <cellStyle name="Normal 46 6 6" xfId="19647"/>
    <cellStyle name="Normal 46 7" xfId="10141"/>
    <cellStyle name="Normal 46 7 2" xfId="10142"/>
    <cellStyle name="Normal 46 8" xfId="10835"/>
    <cellStyle name="Normal 46 9" xfId="10657"/>
    <cellStyle name="Normal 47" xfId="268"/>
    <cellStyle name="Normal 47 2" xfId="10143"/>
    <cellStyle name="Normal 47 3" xfId="10144"/>
    <cellStyle name="Normal 47 3 2" xfId="10145"/>
    <cellStyle name="Normal 47 4" xfId="10146"/>
    <cellStyle name="Normal 47 4 2" xfId="10147"/>
    <cellStyle name="Normal 47 5" xfId="10836"/>
    <cellStyle name="Normal 47 6" xfId="10658"/>
    <cellStyle name="Normal 48" xfId="269"/>
    <cellStyle name="Normal 48 2" xfId="10148"/>
    <cellStyle name="Normal 48 3" xfId="10149"/>
    <cellStyle name="Normal 48 3 2" xfId="10150"/>
    <cellStyle name="Normal 48 4" xfId="10151"/>
    <cellStyle name="Normal 48 4 2" xfId="10152"/>
    <cellStyle name="Normal 48 5" xfId="10837"/>
    <cellStyle name="Normal 48 6" xfId="10659"/>
    <cellStyle name="Normal 49" xfId="270"/>
    <cellStyle name="Normal 49 2" xfId="10153"/>
    <cellStyle name="Normal 49 3" xfId="10154"/>
    <cellStyle name="Normal 49 3 2" xfId="10155"/>
    <cellStyle name="Normal 49 4" xfId="10156"/>
    <cellStyle name="Normal 49 4 2" xfId="10157"/>
    <cellStyle name="Normal 49 5" xfId="10838"/>
    <cellStyle name="Normal 49 6" xfId="10660"/>
    <cellStyle name="Normal 5" xfId="102"/>
    <cellStyle name="Normal 5 2" xfId="179"/>
    <cellStyle name="Normal 5 2 2" xfId="10158"/>
    <cellStyle name="Normal 5 2 3" xfId="10159"/>
    <cellStyle name="Normal 5 3" xfId="10160"/>
    <cellStyle name="Normal 5 3 2" xfId="10161"/>
    <cellStyle name="Normal 5 3 2 2" xfId="10162"/>
    <cellStyle name="Normal 5 3 2 2 2" xfId="10163"/>
    <cellStyle name="Normal 5 3 2 2 2 2" xfId="10164"/>
    <cellStyle name="Normal 5 3 2 2 2 2 2" xfId="19666"/>
    <cellStyle name="Normal 5 3 2 2 2 3" xfId="19665"/>
    <cellStyle name="Normal 5 3 2 2 3" xfId="10165"/>
    <cellStyle name="Normal 5 3 2 2 3 2" xfId="19667"/>
    <cellStyle name="Normal 5 3 2 2 4" xfId="19664"/>
    <cellStyle name="Normal 5 3 2 3" xfId="10166"/>
    <cellStyle name="Normal 5 3 2 3 2" xfId="10167"/>
    <cellStyle name="Normal 5 3 2 3 2 2" xfId="19669"/>
    <cellStyle name="Normal 5 3 2 3 3" xfId="19668"/>
    <cellStyle name="Normal 5 3 2 4" xfId="10168"/>
    <cellStyle name="Normal 5 3 2 4 2" xfId="19670"/>
    <cellStyle name="Normal 5 3 2 5" xfId="10169"/>
    <cellStyle name="Normal 5 3 2 5 2" xfId="19671"/>
    <cellStyle name="Normal 5 3 2 6" xfId="10170"/>
    <cellStyle name="Normal 5 3 2 6 2" xfId="19672"/>
    <cellStyle name="Normal 5 3 2 7" xfId="19663"/>
    <cellStyle name="Normal 5 3 3" xfId="10171"/>
    <cellStyle name="Normal 5 3 3 2" xfId="10172"/>
    <cellStyle name="Normal 5 3 3 2 2" xfId="10173"/>
    <cellStyle name="Normal 5 3 3 2 2 2" xfId="10174"/>
    <cellStyle name="Normal 5 3 3 2 2 2 2" xfId="19676"/>
    <cellStyle name="Normal 5 3 3 2 2 3" xfId="19675"/>
    <cellStyle name="Normal 5 3 3 2 3" xfId="10175"/>
    <cellStyle name="Normal 5 3 3 2 3 2" xfId="19677"/>
    <cellStyle name="Normal 5 3 3 2 4" xfId="19674"/>
    <cellStyle name="Normal 5 3 3 3" xfId="10176"/>
    <cellStyle name="Normal 5 3 3 3 2" xfId="10177"/>
    <cellStyle name="Normal 5 3 3 3 2 2" xfId="19679"/>
    <cellStyle name="Normal 5 3 3 3 3" xfId="19678"/>
    <cellStyle name="Normal 5 3 3 4" xfId="10178"/>
    <cellStyle name="Normal 5 3 3 4 2" xfId="19680"/>
    <cellStyle name="Normal 5 3 3 5" xfId="19673"/>
    <cellStyle name="Normal 5 3 4" xfId="10179"/>
    <cellStyle name="Normal 5 3 4 2" xfId="10180"/>
    <cellStyle name="Normal 5 3 4 2 2" xfId="10181"/>
    <cellStyle name="Normal 5 3 4 2 2 2" xfId="10182"/>
    <cellStyle name="Normal 5 3 4 2 2 2 2" xfId="19684"/>
    <cellStyle name="Normal 5 3 4 2 2 3" xfId="19683"/>
    <cellStyle name="Normal 5 3 4 2 3" xfId="10183"/>
    <cellStyle name="Normal 5 3 4 2 3 2" xfId="19685"/>
    <cellStyle name="Normal 5 3 4 2 4" xfId="19682"/>
    <cellStyle name="Normal 5 3 4 3" xfId="10184"/>
    <cellStyle name="Normal 5 3 4 3 2" xfId="10185"/>
    <cellStyle name="Normal 5 3 4 3 2 2" xfId="19687"/>
    <cellStyle name="Normal 5 3 4 3 3" xfId="19686"/>
    <cellStyle name="Normal 5 3 4 4" xfId="10186"/>
    <cellStyle name="Normal 5 3 4 4 2" xfId="19688"/>
    <cellStyle name="Normal 5 3 4 5" xfId="19681"/>
    <cellStyle name="Normal 5 3 5" xfId="10187"/>
    <cellStyle name="Normal 5 3 5 2" xfId="10188"/>
    <cellStyle name="Normal 5 3 5 2 2" xfId="10189"/>
    <cellStyle name="Normal 5 3 5 2 2 2" xfId="19691"/>
    <cellStyle name="Normal 5 3 5 2 3" xfId="19690"/>
    <cellStyle name="Normal 5 3 5 3" xfId="10190"/>
    <cellStyle name="Normal 5 3 5 3 2" xfId="19692"/>
    <cellStyle name="Normal 5 3 5 4" xfId="19689"/>
    <cellStyle name="Normal 5 3 6" xfId="10191"/>
    <cellStyle name="Normal 5 3 6 2" xfId="10192"/>
    <cellStyle name="Normal 5 3 6 2 2" xfId="19694"/>
    <cellStyle name="Normal 5 3 6 3" xfId="19693"/>
    <cellStyle name="Normal 5 3 7" xfId="10193"/>
    <cellStyle name="Normal 5 3 7 2" xfId="10194"/>
    <cellStyle name="Normal 5 3 7 2 2" xfId="19696"/>
    <cellStyle name="Normal 5 3 7 3" xfId="19695"/>
    <cellStyle name="Normal 5 4" xfId="10195"/>
    <cellStyle name="Normal 5 4 2" xfId="10196"/>
    <cellStyle name="Normal 5 4 2 2" xfId="10197"/>
    <cellStyle name="Normal 5 4 3" xfId="10198"/>
    <cellStyle name="Normal 5 4 4" xfId="19697"/>
    <cellStyle name="Normal 5 5" xfId="10199"/>
    <cellStyle name="Normal 5 5 2" xfId="10200"/>
    <cellStyle name="Normal 5 6" xfId="10201"/>
    <cellStyle name="Normal 5 6 2" xfId="19698"/>
    <cellStyle name="Normal 5 7" xfId="10202"/>
    <cellStyle name="Normal 5 7 2" xfId="19699"/>
    <cellStyle name="Normal 5 8" xfId="10203"/>
    <cellStyle name="Normal 5 8 2" xfId="19700"/>
    <cellStyle name="Normal 5 9" xfId="10204"/>
    <cellStyle name="Normal 5 9 2" xfId="19701"/>
    <cellStyle name="Normal 50" xfId="271"/>
    <cellStyle name="Normal 50 2" xfId="10205"/>
    <cellStyle name="Normal 50 3" xfId="10206"/>
    <cellStyle name="Normal 50 3 2" xfId="10207"/>
    <cellStyle name="Normal 50 4" xfId="10839"/>
    <cellStyle name="Normal 50 5" xfId="10661"/>
    <cellStyle name="Normal 51" xfId="272"/>
    <cellStyle name="Normal 51 2" xfId="10208"/>
    <cellStyle name="Normal 51 3" xfId="10209"/>
    <cellStyle name="Normal 51 3 2" xfId="10210"/>
    <cellStyle name="Normal 51 4" xfId="10840"/>
    <cellStyle name="Normal 51 5" xfId="10662"/>
    <cellStyle name="Normal 52" xfId="273"/>
    <cellStyle name="Normal 52 2" xfId="10211"/>
    <cellStyle name="Normal 52 3" xfId="10212"/>
    <cellStyle name="Normal 52 3 2" xfId="10213"/>
    <cellStyle name="Normal 52 4" xfId="10841"/>
    <cellStyle name="Normal 52 5" xfId="10663"/>
    <cellStyle name="Normal 53" xfId="274"/>
    <cellStyle name="Normal 53 2" xfId="10214"/>
    <cellStyle name="Normal 53 3" xfId="10215"/>
    <cellStyle name="Normal 53 3 2" xfId="10216"/>
    <cellStyle name="Normal 53 4" xfId="10842"/>
    <cellStyle name="Normal 53 5" xfId="10664"/>
    <cellStyle name="Normal 54" xfId="275"/>
    <cellStyle name="Normal 54 2" xfId="10217"/>
    <cellStyle name="Normal 54 3" xfId="10218"/>
    <cellStyle name="Normal 54 3 2" xfId="10219"/>
    <cellStyle name="Normal 54 4" xfId="10843"/>
    <cellStyle name="Normal 54 5" xfId="10665"/>
    <cellStyle name="Normal 55" xfId="276"/>
    <cellStyle name="Normal 55 2" xfId="10220"/>
    <cellStyle name="Normal 55 3" xfId="10221"/>
    <cellStyle name="Normal 55 3 2" xfId="10222"/>
    <cellStyle name="Normal 55 4" xfId="10223"/>
    <cellStyle name="Normal 55 5" xfId="10844"/>
    <cellStyle name="Normal 55 6" xfId="10666"/>
    <cellStyle name="Normal 56" xfId="277"/>
    <cellStyle name="Normal 56 2" xfId="10224"/>
    <cellStyle name="Normal 56 3" xfId="10225"/>
    <cellStyle name="Normal 56 3 2" xfId="10226"/>
    <cellStyle name="Normal 56 4" xfId="10845"/>
    <cellStyle name="Normal 56 5" xfId="10667"/>
    <cellStyle name="Normal 57" xfId="278"/>
    <cellStyle name="Normal 57 2" xfId="10227"/>
    <cellStyle name="Normal 57 3" xfId="10228"/>
    <cellStyle name="Normal 57 3 2" xfId="10229"/>
    <cellStyle name="Normal 57 4" xfId="10230"/>
    <cellStyle name="Normal 57 5" xfId="10846"/>
    <cellStyle name="Normal 57 6" xfId="10668"/>
    <cellStyle name="Normal 58" xfId="279"/>
    <cellStyle name="Normal 58 2" xfId="10847"/>
    <cellStyle name="Normal 58 3" xfId="10669"/>
    <cellStyle name="Normal 59" xfId="280"/>
    <cellStyle name="Normal 59 2" xfId="10231"/>
    <cellStyle name="Normal 59 2 2" xfId="10232"/>
    <cellStyle name="Normal 59 2 2 2" xfId="10233"/>
    <cellStyle name="Normal 59 2 3" xfId="10234"/>
    <cellStyle name="Normal 59 3" xfId="10235"/>
    <cellStyle name="Normal 59 4" xfId="10236"/>
    <cellStyle name="Normal 59 5" xfId="10848"/>
    <cellStyle name="Normal 59 6" xfId="10670"/>
    <cellStyle name="Normal 6" xfId="103"/>
    <cellStyle name="Normal 6 2" xfId="104"/>
    <cellStyle name="Normal 6 2 2" xfId="181"/>
    <cellStyle name="Normal 6 2 3" xfId="10777"/>
    <cellStyle name="Normal 6 3" xfId="180"/>
    <cellStyle name="Normal 6 3 2" xfId="10237"/>
    <cellStyle name="Normal 6 3 2 2" xfId="19702"/>
    <cellStyle name="Normal 6 3 3" xfId="10238"/>
    <cellStyle name="Normal 6 3 3 2" xfId="19703"/>
    <cellStyle name="Normal 6 3 4" xfId="10239"/>
    <cellStyle name="Normal 6 3 4 2" xfId="19704"/>
    <cellStyle name="Normal 6 3 5" xfId="10240"/>
    <cellStyle name="Normal 6 3 5 2" xfId="19705"/>
    <cellStyle name="Normal 6 3 6" xfId="10241"/>
    <cellStyle name="Normal 6 3 6 2" xfId="19706"/>
    <cellStyle name="Normal 6 4" xfId="10242"/>
    <cellStyle name="Normal 6 5" xfId="10243"/>
    <cellStyle name="Normal 6 6" xfId="10776"/>
    <cellStyle name="Normal 60" xfId="281"/>
    <cellStyle name="Normal 60 2" xfId="10244"/>
    <cellStyle name="Normal 60 2 2" xfId="10245"/>
    <cellStyle name="Normal 60 2 2 2" xfId="10246"/>
    <cellStyle name="Normal 60 2 3" xfId="10247"/>
    <cellStyle name="Normal 60 3" xfId="10248"/>
    <cellStyle name="Normal 60 4" xfId="10849"/>
    <cellStyle name="Normal 60 5" xfId="10671"/>
    <cellStyle name="Normal 61" xfId="282"/>
    <cellStyle name="Normal 61 2" xfId="10249"/>
    <cellStyle name="Normal 61 3" xfId="10850"/>
    <cellStyle name="Normal 61 4" xfId="10672"/>
    <cellStyle name="Normal 62" xfId="283"/>
    <cellStyle name="Normal 62 2" xfId="10250"/>
    <cellStyle name="Normal 62 3" xfId="10851"/>
    <cellStyle name="Normal 62 4" xfId="10673"/>
    <cellStyle name="Normal 63" xfId="284"/>
    <cellStyle name="Normal 63 2" xfId="10251"/>
    <cellStyle name="Normal 63 2 2" xfId="10252"/>
    <cellStyle name="Normal 63 3" xfId="10253"/>
    <cellStyle name="Normal 63 4" xfId="10254"/>
    <cellStyle name="Normal 63 5" xfId="10852"/>
    <cellStyle name="Normal 63 6" xfId="10674"/>
    <cellStyle name="Normal 64" xfId="285"/>
    <cellStyle name="Normal 64 2" xfId="10255"/>
    <cellStyle name="Normal 64 3" xfId="10853"/>
    <cellStyle name="Normal 64 4" xfId="10675"/>
    <cellStyle name="Normal 65" xfId="286"/>
    <cellStyle name="Normal 65 2" xfId="10256"/>
    <cellStyle name="Normal 65 3" xfId="10854"/>
    <cellStyle name="Normal 65 4" xfId="10676"/>
    <cellStyle name="Normal 66" xfId="287"/>
    <cellStyle name="Normal 66 2" xfId="10257"/>
    <cellStyle name="Normal 66 3" xfId="10855"/>
    <cellStyle name="Normal 66 4" xfId="10677"/>
    <cellStyle name="Normal 67" xfId="288"/>
    <cellStyle name="Normal 67 2" xfId="10258"/>
    <cellStyle name="Normal 67 3" xfId="10856"/>
    <cellStyle name="Normal 67 4" xfId="10678"/>
    <cellStyle name="Normal 68" xfId="289"/>
    <cellStyle name="Normal 68 2" xfId="10259"/>
    <cellStyle name="Normal 68 3" xfId="10857"/>
    <cellStyle name="Normal 68 4" xfId="10679"/>
    <cellStyle name="Normal 69" xfId="290"/>
    <cellStyle name="Normal 69 2" xfId="10260"/>
    <cellStyle name="Normal 69 2 2" xfId="10261"/>
    <cellStyle name="Normal 69 3" xfId="10262"/>
    <cellStyle name="Normal 69 4" xfId="10858"/>
    <cellStyle name="Normal 69 5" xfId="10680"/>
    <cellStyle name="Normal 7" xfId="105"/>
    <cellStyle name="Normal 7 2" xfId="182"/>
    <cellStyle name="Normal 7 2 2" xfId="10263"/>
    <cellStyle name="Normal 7 2 3" xfId="10264"/>
    <cellStyle name="Normal 7 3" xfId="10265"/>
    <cellStyle name="Normal 7 3 2" xfId="19707"/>
    <cellStyle name="Normal 7 4" xfId="10266"/>
    <cellStyle name="Normal 7 4 2" xfId="19708"/>
    <cellStyle name="Normal 7 5" xfId="10778"/>
    <cellStyle name="Normal 70" xfId="10267"/>
    <cellStyle name="Normal 70 2" xfId="10268"/>
    <cellStyle name="Normal 70 2 2" xfId="10269"/>
    <cellStyle name="Normal 70 3" xfId="10270"/>
    <cellStyle name="Normal 70 4" xfId="19709"/>
    <cellStyle name="Normal 70 5" xfId="10681"/>
    <cellStyle name="Normal 71" xfId="10271"/>
    <cellStyle name="Normal 71 2" xfId="10272"/>
    <cellStyle name="Normal 71 2 2" xfId="10273"/>
    <cellStyle name="Normal 71 3" xfId="10274"/>
    <cellStyle name="Normal 71 4" xfId="19710"/>
    <cellStyle name="Normal 71 5" xfId="10682"/>
    <cellStyle name="Normal 72" xfId="10275"/>
    <cellStyle name="Normal 72 2" xfId="10276"/>
    <cellStyle name="Normal 72 2 2" xfId="10277"/>
    <cellStyle name="Normal 72 3" xfId="10278"/>
    <cellStyle name="Normal 72 4" xfId="19711"/>
    <cellStyle name="Normal 72 5" xfId="10683"/>
    <cellStyle name="Normal 73" xfId="10279"/>
    <cellStyle name="Normal 73 2" xfId="10280"/>
    <cellStyle name="Normal 73 3" xfId="19712"/>
    <cellStyle name="Normal 73 4" xfId="10684"/>
    <cellStyle name="Normal 74" xfId="10281"/>
    <cellStyle name="Normal 74 2" xfId="10282"/>
    <cellStyle name="Normal 74 3" xfId="19713"/>
    <cellStyle name="Normal 74 4" xfId="10685"/>
    <cellStyle name="Normal 75" xfId="10283"/>
    <cellStyle name="Normal 75 2" xfId="10284"/>
    <cellStyle name="Normal 75 3" xfId="19714"/>
    <cellStyle name="Normal 75 4" xfId="10686"/>
    <cellStyle name="Normal 76" xfId="10285"/>
    <cellStyle name="Normal 76 2" xfId="10286"/>
    <cellStyle name="Normal 76 3" xfId="19715"/>
    <cellStyle name="Normal 76 4" xfId="10687"/>
    <cellStyle name="Normal 77" xfId="10287"/>
    <cellStyle name="Normal 77 2" xfId="10288"/>
    <cellStyle name="Normal 77 3" xfId="19716"/>
    <cellStyle name="Normal 77 4" xfId="10688"/>
    <cellStyle name="Normal 78" xfId="10289"/>
    <cellStyle name="Normal 78 2" xfId="10290"/>
    <cellStyle name="Normal 78 3" xfId="19717"/>
    <cellStyle name="Normal 78 4" xfId="10689"/>
    <cellStyle name="Normal 79" xfId="10291"/>
    <cellStyle name="Normal 79 2" xfId="10292"/>
    <cellStyle name="Normal 79 3" xfId="19718"/>
    <cellStyle name="Normal 79 4" xfId="10690"/>
    <cellStyle name="Normal 8" xfId="106"/>
    <cellStyle name="Normal 8 2" xfId="183"/>
    <cellStyle name="Normal 8 3" xfId="10293"/>
    <cellStyle name="Normal 8 3 2" xfId="19719"/>
    <cellStyle name="Normal 8 4" xfId="10294"/>
    <cellStyle name="Normal 8 4 2" xfId="19720"/>
    <cellStyle name="Normal 8 5" xfId="10295"/>
    <cellStyle name="Normal 8 5 2" xfId="19721"/>
    <cellStyle name="Normal 80" xfId="10296"/>
    <cellStyle name="Normal 80 2" xfId="10297"/>
    <cellStyle name="Normal 80 3" xfId="19722"/>
    <cellStyle name="Normal 80 4" xfId="10691"/>
    <cellStyle name="Normal 81" xfId="10298"/>
    <cellStyle name="Normal 81 2" xfId="10299"/>
    <cellStyle name="Normal 81 3" xfId="19723"/>
    <cellStyle name="Normal 82" xfId="10300"/>
    <cellStyle name="Normal 82 2" xfId="10301"/>
    <cellStyle name="Normal 82 3" xfId="19724"/>
    <cellStyle name="Normal 83" xfId="10302"/>
    <cellStyle name="Normal 83 2" xfId="10303"/>
    <cellStyle name="Normal 83 2 2" xfId="19726"/>
    <cellStyle name="Normal 83 2 3" xfId="10693"/>
    <cellStyle name="Normal 83 3" xfId="19725"/>
    <cellStyle name="Normal 83 4" xfId="10692"/>
    <cellStyle name="Normal 84" xfId="10304"/>
    <cellStyle name="Normal 84 2" xfId="10305"/>
    <cellStyle name="Normal 84 2 2" xfId="19728"/>
    <cellStyle name="Normal 84 2 3" xfId="10695"/>
    <cellStyle name="Normal 84 3" xfId="19727"/>
    <cellStyle name="Normal 84 4" xfId="10694"/>
    <cellStyle name="Normal 85" xfId="10306"/>
    <cellStyle name="Normal 85 2" xfId="10307"/>
    <cellStyle name="Normal 85 2 2" xfId="19730"/>
    <cellStyle name="Normal 85 2 3" xfId="10697"/>
    <cellStyle name="Normal 85 3" xfId="19729"/>
    <cellStyle name="Normal 85 4" xfId="10696"/>
    <cellStyle name="Normal 86" xfId="10308"/>
    <cellStyle name="Normal 86 2" xfId="10309"/>
    <cellStyle name="Normal 86 2 2" xfId="19732"/>
    <cellStyle name="Normal 86 2 3" xfId="10699"/>
    <cellStyle name="Normal 86 3" xfId="19731"/>
    <cellStyle name="Normal 86 4" xfId="10698"/>
    <cellStyle name="Normal 87" xfId="10310"/>
    <cellStyle name="Normal 87 2" xfId="10311"/>
    <cellStyle name="Normal 87 2 2" xfId="19734"/>
    <cellStyle name="Normal 87 2 3" xfId="10701"/>
    <cellStyle name="Normal 87 3" xfId="19733"/>
    <cellStyle name="Normal 87 4" xfId="10700"/>
    <cellStyle name="Normal 88" xfId="10312"/>
    <cellStyle name="Normal 88 2" xfId="10313"/>
    <cellStyle name="Normal 88 2 2" xfId="19736"/>
    <cellStyle name="Normal 88 2 3" xfId="10703"/>
    <cellStyle name="Normal 88 3" xfId="19735"/>
    <cellStyle name="Normal 88 4" xfId="10702"/>
    <cellStyle name="Normal 89" xfId="10314"/>
    <cellStyle name="Normal 89 2" xfId="10315"/>
    <cellStyle name="Normal 89 2 2" xfId="19738"/>
    <cellStyle name="Normal 89 2 3" xfId="10705"/>
    <cellStyle name="Normal 89 3" xfId="19737"/>
    <cellStyle name="Normal 89 4" xfId="10704"/>
    <cellStyle name="Normal 9" xfId="115"/>
    <cellStyle name="Normal 9 2" xfId="184"/>
    <cellStyle name="Normal 9 3" xfId="10316"/>
    <cellStyle name="Normal 9 3 2" xfId="19739"/>
    <cellStyle name="Normal 9 4" xfId="10317"/>
    <cellStyle name="Normal 9 4 2" xfId="19740"/>
    <cellStyle name="Normal 9 5" xfId="10318"/>
    <cellStyle name="Normal 9 5 2" xfId="19741"/>
    <cellStyle name="Normal 9 6" xfId="10781"/>
    <cellStyle name="Normal 90" xfId="10319"/>
    <cellStyle name="Normal 90 2" xfId="10320"/>
    <cellStyle name="Normal 90 2 2" xfId="19743"/>
    <cellStyle name="Normal 90 2 3" xfId="10707"/>
    <cellStyle name="Normal 90 3" xfId="19742"/>
    <cellStyle name="Normal 90 4" xfId="10706"/>
    <cellStyle name="Normal 91" xfId="10321"/>
    <cellStyle name="Normal 91 2" xfId="10322"/>
    <cellStyle name="Normal 91 3" xfId="10323"/>
    <cellStyle name="Normal 91 3 2" xfId="10324"/>
    <cellStyle name="Normal 91 4" xfId="19744"/>
    <cellStyle name="Normal 92" xfId="10325"/>
    <cellStyle name="Normal 92 2" xfId="10708"/>
    <cellStyle name="Normal 93" xfId="10326"/>
    <cellStyle name="Normal 93 2" xfId="10709"/>
    <cellStyle name="Normal 94" xfId="10327"/>
    <cellStyle name="Normal 94 2" xfId="10710"/>
    <cellStyle name="Normal 95" xfId="10328"/>
    <cellStyle name="Normal 95 2" xfId="10329"/>
    <cellStyle name="Normal 95 3" xfId="19745"/>
    <cellStyle name="Normal 95 4" xfId="10711"/>
    <cellStyle name="Normal 96" xfId="10330"/>
    <cellStyle name="Normal 97" xfId="10331"/>
    <cellStyle name="Normal 98" xfId="10332"/>
    <cellStyle name="Normal 99" xfId="10333"/>
    <cellStyle name="Normale_ Siderca gruppo  mese" xfId="185"/>
    <cellStyle name="Note" xfId="21" builtinId="10" customBuiltin="1"/>
    <cellStyle name="Note 2" xfId="107"/>
    <cellStyle name="Note 2 10" xfId="10334"/>
    <cellStyle name="Note 2 10 2" xfId="10335"/>
    <cellStyle name="Note 2 10 2 2" xfId="19747"/>
    <cellStyle name="Note 2 10 3" xfId="19746"/>
    <cellStyle name="Note 2 11" xfId="10779"/>
    <cellStyle name="Note 2 12" xfId="10712"/>
    <cellStyle name="Note 2 2" xfId="10336"/>
    <cellStyle name="Note 2 2 2" xfId="10337"/>
    <cellStyle name="Note 2 2 2 2" xfId="10338"/>
    <cellStyle name="Note 2 2 2 2 2" xfId="10577"/>
    <cellStyle name="Note 2 2 2 3" xfId="10339"/>
    <cellStyle name="Note 2 2 3" xfId="10340"/>
    <cellStyle name="Note 2 2 3 2" xfId="10578"/>
    <cellStyle name="Note 2 2 4" xfId="10341"/>
    <cellStyle name="Note 2 2 5" xfId="10579"/>
    <cellStyle name="Note 2 2 6" xfId="19748"/>
    <cellStyle name="Note 2 3" xfId="10342"/>
    <cellStyle name="Note 2 3 2" xfId="10343"/>
    <cellStyle name="Note 2 3 2 2" xfId="10344"/>
    <cellStyle name="Note 2 3 2 2 2" xfId="19750"/>
    <cellStyle name="Note 2 3 2 3" xfId="10345"/>
    <cellStyle name="Note 2 3 2 3 2" xfId="19751"/>
    <cellStyle name="Note 2 3 2 4" xfId="10346"/>
    <cellStyle name="Note 2 3 2 4 2" xfId="19752"/>
    <cellStyle name="Note 2 3 2 5" xfId="10347"/>
    <cellStyle name="Note 2 3 2 5 2" xfId="19753"/>
    <cellStyle name="Note 2 3 2 6" xfId="10348"/>
    <cellStyle name="Note 2 3 2 6 2" xfId="19754"/>
    <cellStyle name="Note 2 3 2 7" xfId="10349"/>
    <cellStyle name="Note 2 3 2 8" xfId="10350"/>
    <cellStyle name="Note 2 3 2 8 2" xfId="19755"/>
    <cellStyle name="Note 2 3 2 9" xfId="19749"/>
    <cellStyle name="Note 2 3 3" xfId="10351"/>
    <cellStyle name="Note 2 3 3 2" xfId="10352"/>
    <cellStyle name="Note 2 3 3 3" xfId="10353"/>
    <cellStyle name="Note 2 3 3 3 2" xfId="10354"/>
    <cellStyle name="Note 2 3 3 3 3" xfId="10355"/>
    <cellStyle name="Note 2 3 3 3 3 2" xfId="19758"/>
    <cellStyle name="Note 2 3 3 3 4" xfId="19757"/>
    <cellStyle name="Note 2 3 3 4" xfId="10356"/>
    <cellStyle name="Note 2 3 3 4 2" xfId="10357"/>
    <cellStyle name="Note 2 3 3 4 3" xfId="10358"/>
    <cellStyle name="Note 2 3 3 4 3 2" xfId="19760"/>
    <cellStyle name="Note 2 3 3 4 4" xfId="19759"/>
    <cellStyle name="Note 2 3 3 5" xfId="10359"/>
    <cellStyle name="Note 2 3 3 5 2" xfId="10360"/>
    <cellStyle name="Note 2 3 3 5 3" xfId="10361"/>
    <cellStyle name="Note 2 3 3 5 3 2" xfId="19762"/>
    <cellStyle name="Note 2 3 3 5 4" xfId="19761"/>
    <cellStyle name="Note 2 3 3 6" xfId="10362"/>
    <cellStyle name="Note 2 3 3 6 2" xfId="10363"/>
    <cellStyle name="Note 2 3 3 6 2 2" xfId="19764"/>
    <cellStyle name="Note 2 3 3 6 3" xfId="19763"/>
    <cellStyle name="Note 2 3 3 7" xfId="10364"/>
    <cellStyle name="Note 2 3 3 7 2" xfId="19765"/>
    <cellStyle name="Note 2 3 3 8" xfId="19756"/>
    <cellStyle name="Note 2 3 4" xfId="10365"/>
    <cellStyle name="Note 2 3 5" xfId="10366"/>
    <cellStyle name="Note 2 3 6" xfId="10367"/>
    <cellStyle name="Note 2 3 6 2" xfId="10368"/>
    <cellStyle name="Note 2 3 6 3" xfId="10369"/>
    <cellStyle name="Note 2 3 6 3 2" xfId="19767"/>
    <cellStyle name="Note 2 3 6 4" xfId="19766"/>
    <cellStyle name="Note 2 3 7" xfId="10370"/>
    <cellStyle name="Note 2 3 7 2" xfId="10371"/>
    <cellStyle name="Note 2 3 7 3" xfId="10372"/>
    <cellStyle name="Note 2 3 7 3 2" xfId="19769"/>
    <cellStyle name="Note 2 3 7 4" xfId="19768"/>
    <cellStyle name="Note 2 3 8" xfId="10373"/>
    <cellStyle name="Note 2 3 8 2" xfId="10374"/>
    <cellStyle name="Note 2 3 8 3" xfId="10375"/>
    <cellStyle name="Note 2 3 8 3 2" xfId="19771"/>
    <cellStyle name="Note 2 3 8 4" xfId="19770"/>
    <cellStyle name="Note 2 3 9" xfId="10376"/>
    <cellStyle name="Note 2 3 9 2" xfId="10377"/>
    <cellStyle name="Note 2 3 9 2 2" xfId="19773"/>
    <cellStyle name="Note 2 3 9 3" xfId="19772"/>
    <cellStyle name="Note 2 4" xfId="10378"/>
    <cellStyle name="Note 2 4 2" xfId="10379"/>
    <cellStyle name="Note 2 4 2 2" xfId="10380"/>
    <cellStyle name="Note 2 4 3" xfId="10381"/>
    <cellStyle name="Note 2 4 4" xfId="10382"/>
    <cellStyle name="Note 2 4 5" xfId="10383"/>
    <cellStyle name="Note 2 4 5 2" xfId="10384"/>
    <cellStyle name="Note 2 4 5 3" xfId="10385"/>
    <cellStyle name="Note 2 4 5 3 2" xfId="19775"/>
    <cellStyle name="Note 2 4 5 4" xfId="19774"/>
    <cellStyle name="Note 2 4 6" xfId="10386"/>
    <cellStyle name="Note 2 4 6 2" xfId="10387"/>
    <cellStyle name="Note 2 4 6 3" xfId="10388"/>
    <cellStyle name="Note 2 4 6 3 2" xfId="19777"/>
    <cellStyle name="Note 2 4 6 4" xfId="19776"/>
    <cellStyle name="Note 2 4 7" xfId="10389"/>
    <cellStyle name="Note 2 4 7 2" xfId="10390"/>
    <cellStyle name="Note 2 4 7 3" xfId="10391"/>
    <cellStyle name="Note 2 4 7 3 2" xfId="19779"/>
    <cellStyle name="Note 2 4 7 4" xfId="19778"/>
    <cellStyle name="Note 2 4 8" xfId="10392"/>
    <cellStyle name="Note 2 4 8 2" xfId="10393"/>
    <cellStyle name="Note 2 4 8 2 2" xfId="19781"/>
    <cellStyle name="Note 2 4 8 3" xfId="19780"/>
    <cellStyle name="Note 2 5" xfId="10394"/>
    <cellStyle name="Note 2 5 2" xfId="10395"/>
    <cellStyle name="Note 2 5 3" xfId="10396"/>
    <cellStyle name="Note 2 5 3 2" xfId="10397"/>
    <cellStyle name="Note 2 5 3 3" xfId="10398"/>
    <cellStyle name="Note 2 5 3 3 2" xfId="19783"/>
    <cellStyle name="Note 2 5 3 4" xfId="19782"/>
    <cellStyle name="Note 2 5 4" xfId="10399"/>
    <cellStyle name="Note 2 5 4 2" xfId="10400"/>
    <cellStyle name="Note 2 5 4 3" xfId="10401"/>
    <cellStyle name="Note 2 5 4 3 2" xfId="19785"/>
    <cellStyle name="Note 2 5 4 4" xfId="19784"/>
    <cellStyle name="Note 2 5 5" xfId="10402"/>
    <cellStyle name="Note 2 5 5 2" xfId="10403"/>
    <cellStyle name="Note 2 5 5 3" xfId="10404"/>
    <cellStyle name="Note 2 5 5 3 2" xfId="19787"/>
    <cellStyle name="Note 2 5 5 4" xfId="19786"/>
    <cellStyle name="Note 2 5 6" xfId="10405"/>
    <cellStyle name="Note 2 5 6 2" xfId="10406"/>
    <cellStyle name="Note 2 5 6 2 2" xfId="19789"/>
    <cellStyle name="Note 2 5 6 3" xfId="19788"/>
    <cellStyle name="Note 2 6" xfId="10407"/>
    <cellStyle name="Note 2 6 2" xfId="10408"/>
    <cellStyle name="Note 2 7" xfId="10409"/>
    <cellStyle name="Note 2 7 2" xfId="10410"/>
    <cellStyle name="Note 2 7 3" xfId="10411"/>
    <cellStyle name="Note 2 7 3 2" xfId="19791"/>
    <cellStyle name="Note 2 7 4" xfId="19790"/>
    <cellStyle name="Note 2 8" xfId="10412"/>
    <cellStyle name="Note 2 8 2" xfId="10413"/>
    <cellStyle name="Note 2 8 3" xfId="10414"/>
    <cellStyle name="Note 2 8 3 2" xfId="19793"/>
    <cellStyle name="Note 2 8 4" xfId="19792"/>
    <cellStyle name="Note 2 9" xfId="10415"/>
    <cellStyle name="Note 2 9 2" xfId="10416"/>
    <cellStyle name="Note 2 9 3" xfId="10417"/>
    <cellStyle name="Note 2 9 3 2" xfId="19795"/>
    <cellStyle name="Note 2 9 4" xfId="19794"/>
    <cellStyle name="Note 3" xfId="10418"/>
    <cellStyle name="Note 3 2" xfId="10419"/>
    <cellStyle name="Note 3 2 2" xfId="10420"/>
    <cellStyle name="Note 3 2 2 2" xfId="10580"/>
    <cellStyle name="Note 3 2 3" xfId="10581"/>
    <cellStyle name="Note 3 2 4" xfId="10582"/>
    <cellStyle name="Note 3 3" xfId="10421"/>
    <cellStyle name="Note 3 3 2" xfId="10583"/>
    <cellStyle name="Note 3 3 3" xfId="10584"/>
    <cellStyle name="Note 3 4" xfId="10585"/>
    <cellStyle name="Note 3 5" xfId="10586"/>
    <cellStyle name="Note 3 6" xfId="19796"/>
    <cellStyle name="Note 3 7" xfId="10753"/>
    <cellStyle name="Note 4" xfId="10422"/>
    <cellStyle name="Note 4 2" xfId="10587"/>
    <cellStyle name="Note 4 3" xfId="10588"/>
    <cellStyle name="Note 5" xfId="10423"/>
    <cellStyle name="Note 6" xfId="10424"/>
    <cellStyle name="Note 6 2" xfId="19797"/>
    <cellStyle name="Note 7" xfId="10592"/>
    <cellStyle name="Output" xfId="16" builtinId="21" customBuiltin="1"/>
    <cellStyle name="Output 2" xfId="108"/>
    <cellStyle name="Output 2 2" xfId="10425"/>
    <cellStyle name="Output 2 2 2" xfId="10426"/>
    <cellStyle name="Output 2 3" xfId="10427"/>
    <cellStyle name="Output 2 4" xfId="10428"/>
    <cellStyle name="Output 3" xfId="10429"/>
    <cellStyle name="Output 3 2" xfId="10430"/>
    <cellStyle name="Output 3 2 2" xfId="10431"/>
    <cellStyle name="Output 3 3" xfId="10432"/>
    <cellStyle name="Output 4" xfId="10433"/>
    <cellStyle name="Percent ()" xfId="186"/>
    <cellStyle name="Percent () 2" xfId="10434"/>
    <cellStyle name="Percent (0)" xfId="187"/>
    <cellStyle name="Percent (0) 2" xfId="10435"/>
    <cellStyle name="Percent (1)" xfId="188"/>
    <cellStyle name="Percent (1) 2" xfId="10436"/>
    <cellStyle name="Percent [2]" xfId="189"/>
    <cellStyle name="Percent [2] 2" xfId="10437"/>
    <cellStyle name="Percent 1" xfId="190"/>
    <cellStyle name="Percent 1 2" xfId="10438"/>
    <cellStyle name="Percent 10" xfId="236"/>
    <cellStyle name="Percent 10 2" xfId="10439"/>
    <cellStyle name="Percent 10 2 2" xfId="19798"/>
    <cellStyle name="Percent 10 3" xfId="10440"/>
    <cellStyle name="Percent 10 3 2" xfId="19799"/>
    <cellStyle name="Percent 10 4" xfId="10441"/>
    <cellStyle name="Percent 10 4 2" xfId="19800"/>
    <cellStyle name="Percent 10 5" xfId="10804"/>
    <cellStyle name="Percent 10 6" xfId="10747"/>
    <cellStyle name="Percent 11" xfId="237"/>
    <cellStyle name="Percent 11 2" xfId="10442"/>
    <cellStyle name="Percent 11 2 2" xfId="19801"/>
    <cellStyle name="Percent 11 3" xfId="10443"/>
    <cellStyle name="Percent 11 3 2" xfId="19802"/>
    <cellStyle name="Percent 11 4" xfId="10444"/>
    <cellStyle name="Percent 11 4 2" xfId="19803"/>
    <cellStyle name="Percent 11 5" xfId="10805"/>
    <cellStyle name="Percent 11 6" xfId="10748"/>
    <cellStyle name="Percent 12" xfId="238"/>
    <cellStyle name="Percent 12 2" xfId="10445"/>
    <cellStyle name="Percent 12 3" xfId="10446"/>
    <cellStyle name="Percent 12 3 2" xfId="19804"/>
    <cellStyle name="Percent 12 4" xfId="10806"/>
    <cellStyle name="Percent 12 5" xfId="10749"/>
    <cellStyle name="Percent 13" xfId="239"/>
    <cellStyle name="Percent 13 2" xfId="10447"/>
    <cellStyle name="Percent 13 2 2" xfId="19805"/>
    <cellStyle name="Percent 13 3" xfId="10448"/>
    <cellStyle name="Percent 13 3 2" xfId="19806"/>
    <cellStyle name="Percent 13 4" xfId="10807"/>
    <cellStyle name="Percent 14" xfId="10449"/>
    <cellStyle name="Percent 14 2" xfId="10450"/>
    <cellStyle name="Percent 14 2 2" xfId="19807"/>
    <cellStyle name="Percent 14 3" xfId="10451"/>
    <cellStyle name="Percent 14 3 2" xfId="19808"/>
    <cellStyle name="Percent 15" xfId="10452"/>
    <cellStyle name="Percent 15 2" xfId="10453"/>
    <cellStyle name="Percent 15 2 2" xfId="19809"/>
    <cellStyle name="Percent 15 3" xfId="10454"/>
    <cellStyle name="Percent 15 3 2" xfId="19810"/>
    <cellStyle name="Percent 16" xfId="10455"/>
    <cellStyle name="Percent 16 2" xfId="19811"/>
    <cellStyle name="Percent 17" xfId="10456"/>
    <cellStyle name="Percent 18" xfId="10457"/>
    <cellStyle name="Percent 19" xfId="10458"/>
    <cellStyle name="Percent 2" xfId="109"/>
    <cellStyle name="Percent 2 2" xfId="192"/>
    <cellStyle name="Percent 2 2 2" xfId="10459"/>
    <cellStyle name="Percent 2 3" xfId="191"/>
    <cellStyle name="Percent 20" xfId="10460"/>
    <cellStyle name="Percent 21" xfId="10461"/>
    <cellStyle name="Percent 22" xfId="10462"/>
    <cellStyle name="Percent 23" xfId="10463"/>
    <cellStyle name="Percent 24" xfId="10464"/>
    <cellStyle name="Percent 3" xfId="110"/>
    <cellStyle name="Percent 3 2" xfId="111"/>
    <cellStyle name="Percent 3 2 2" xfId="10465"/>
    <cellStyle name="Percent 3 2 3" xfId="10780"/>
    <cellStyle name="Percent 3 3" xfId="193"/>
    <cellStyle name="Percent 3 3 2" xfId="10466"/>
    <cellStyle name="Percent 3 3 2 2" xfId="10467"/>
    <cellStyle name="Percent 3 3 3" xfId="10468"/>
    <cellStyle name="Percent 3 3 4" xfId="10796"/>
    <cellStyle name="Percent 3 4" xfId="10469"/>
    <cellStyle name="Percent 4" xfId="194"/>
    <cellStyle name="Percent 4 2" xfId="10470"/>
    <cellStyle name="Percent 5" xfId="195"/>
    <cellStyle name="Percent 5 2" xfId="10471"/>
    <cellStyle name="Percent 6" xfId="196"/>
    <cellStyle name="Percent 6 2" xfId="10472"/>
    <cellStyle name="Percent 7" xfId="197"/>
    <cellStyle name="Percent 7 2" xfId="10473"/>
    <cellStyle name="Percent 8" xfId="229"/>
    <cellStyle name="Percent 8 2" xfId="10474"/>
    <cellStyle name="Percent 8 2 2" xfId="19812"/>
    <cellStyle name="Percent 8 3" xfId="10475"/>
    <cellStyle name="Percent 8 3 2" xfId="19813"/>
    <cellStyle name="Percent 8 4" xfId="10476"/>
    <cellStyle name="Percent 8 4 2" xfId="19814"/>
    <cellStyle name="Percent 8 5" xfId="10797"/>
    <cellStyle name="Percent 8 6" xfId="10736"/>
    <cellStyle name="Percent 9" xfId="235"/>
    <cellStyle name="Percent 9 2" xfId="10477"/>
    <cellStyle name="Percent 9 2 2" xfId="19815"/>
    <cellStyle name="Percent 9 3" xfId="10478"/>
    <cellStyle name="Percent 9 3 2" xfId="19816"/>
    <cellStyle name="Percent 9 4" xfId="10479"/>
    <cellStyle name="Percent 9 4 2" xfId="19817"/>
    <cellStyle name="Percent 9 5" xfId="10803"/>
    <cellStyle name="Percent 9 6" xfId="10746"/>
    <cellStyle name="RAMEY" xfId="198"/>
    <cellStyle name="Ramey $k" xfId="199"/>
    <cellStyle name="RAMEY_P&amp;O BKUP" xfId="200"/>
    <cellStyle name="Shaded" xfId="201"/>
    <cellStyle name="Shaded 2" xfId="10480"/>
    <cellStyle name="Style 1" xfId="202"/>
    <cellStyle name="Style 1 2" xfId="203"/>
    <cellStyle name="Style 1 2 2" xfId="10481"/>
    <cellStyle name="Style 1 3" xfId="10482"/>
    <cellStyle name="Style 2" xfId="204"/>
    <cellStyle name="Style 2 2" xfId="10483"/>
    <cellStyle name="Style 21" xfId="205"/>
    <cellStyle name="Style 21 2" xfId="10484"/>
    <cellStyle name="Style 22" xfId="206"/>
    <cellStyle name="Style 22 2" xfId="10485"/>
    <cellStyle name="Style 23" xfId="207"/>
    <cellStyle name="Style 23 2" xfId="10486"/>
    <cellStyle name="Style 23 2 2" xfId="10487"/>
    <cellStyle name="Style 23 2 3" xfId="19818"/>
    <cellStyle name="Style 23 2 4" xfId="10732"/>
    <cellStyle name="Style 23 3" xfId="10488"/>
    <cellStyle name="Style 24" xfId="208"/>
    <cellStyle name="Style 24 2" xfId="10489"/>
    <cellStyle name="Style 25" xfId="209"/>
    <cellStyle name="Style 25 2" xfId="10490"/>
    <cellStyle name="Style 26" xfId="210"/>
    <cellStyle name="Sum" xfId="211"/>
    <cellStyle name="Sum %of HV" xfId="212"/>
    <cellStyle name="Sum %of HV 2" xfId="10491"/>
    <cellStyle name="Sum 2" xfId="10492"/>
    <cellStyle name="Thousands (0)" xfId="213"/>
    <cellStyle name="Thousands (0) 2" xfId="10493"/>
    <cellStyle name="Thousands (1)" xfId="214"/>
    <cellStyle name="Thousands (1) 2" xfId="10494"/>
    <cellStyle name="time" xfId="215"/>
    <cellStyle name="time 2" xfId="10495"/>
    <cellStyle name="Title" xfId="7" builtinId="15" customBuiltin="1"/>
    <cellStyle name="Title 2" xfId="112"/>
    <cellStyle name="Title 2 2" xfId="10496"/>
    <cellStyle name="Title 2 3" xfId="10497"/>
    <cellStyle name="Title 3" xfId="10498"/>
    <cellStyle name="Title 3 2" xfId="10499"/>
    <cellStyle name="Title 3 2 2" xfId="10500"/>
    <cellStyle name="Title 3 3" xfId="10501"/>
    <cellStyle name="Title 4" xfId="10502"/>
    <cellStyle name="Title 5" xfId="10503"/>
    <cellStyle name="Título 1" xfId="216"/>
    <cellStyle name="Título 2" xfId="217"/>
    <cellStyle name="Total" xfId="23" builtinId="25" customBuiltin="1"/>
    <cellStyle name="Total 2" xfId="113"/>
    <cellStyle name="Total 2 2" xfId="10504"/>
    <cellStyle name="Total 2 2 2" xfId="10505"/>
    <cellStyle name="Total 2 3" xfId="10506"/>
    <cellStyle name="Total 2 4" xfId="10507"/>
    <cellStyle name="Total 3" xfId="10508"/>
    <cellStyle name="Total 3 2" xfId="10509"/>
    <cellStyle name="Total 3 2 2" xfId="10510"/>
    <cellStyle name="Total 3 3" xfId="10511"/>
    <cellStyle name="Total 3 4" xfId="19819"/>
    <cellStyle name="Total 4" xfId="10512"/>
    <cellStyle name="Tusenskille [0]_Informe 1008" xfId="218"/>
    <cellStyle name="Tusenskille_Informe 1008" xfId="219"/>
    <cellStyle name="Underline 2" xfId="220"/>
    <cellStyle name="Valuta (0)_Cartel1" xfId="221"/>
    <cellStyle name="Valuta [0]_Informe 1008" xfId="222"/>
    <cellStyle name="Valuta_Cartel1" xfId="223"/>
    <cellStyle name="Ventas" xfId="224"/>
    <cellStyle name="Ventas 2" xfId="10513"/>
    <cellStyle name="Warning Text" xfId="20" builtinId="11" customBuiltin="1"/>
    <cellStyle name="Warning Text 2" xfId="114"/>
    <cellStyle name="Warning Text 2 2" xfId="10514"/>
    <cellStyle name="Warning Text 2 2 2" xfId="10515"/>
    <cellStyle name="Warning Text 2 3" xfId="10516"/>
    <cellStyle name="Warning Text 2 4" xfId="10517"/>
    <cellStyle name="Warning Text 3" xfId="10518"/>
    <cellStyle name="Warning Text 3 2" xfId="10519"/>
    <cellStyle name="Warning Text 3 2 2" xfId="10520"/>
    <cellStyle name="Warning Text 3 3" xfId="10521"/>
    <cellStyle name="Warning Text 4" xfId="10522"/>
    <cellStyle name="Year" xfId="225"/>
    <cellStyle name="Year 2" xfId="10523"/>
    <cellStyle name="桁区切り [0.00]_Planilla Filiales-0103" xfId="226"/>
    <cellStyle name="桁区切り_Planilla Filiales-0103" xfId="227"/>
    <cellStyle name="標準_JAPON - salesstockpur 06 III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4"/>
  <sheetViews>
    <sheetView tabSelected="1" zoomScale="70" zoomScaleNormal="70" workbookViewId="0">
      <pane ySplit="2" topLeftCell="A5706" activePane="bottomLeft" state="frozen"/>
      <selection pane="bottomLeft" activeCell="A5750" sqref="A5750"/>
    </sheetView>
  </sheetViews>
  <sheetFormatPr defaultRowHeight="15"/>
  <cols>
    <col min="1" max="1" width="7.140625" style="22" bestFit="1" customWidth="1"/>
    <col min="2" max="2" width="14.42578125" style="22" bestFit="1" customWidth="1"/>
    <col min="3" max="3" width="14" style="22" bestFit="1" customWidth="1"/>
    <col min="4" max="4" width="37.42578125" style="22" customWidth="1"/>
    <col min="5" max="5" width="92.8554687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52.28515625" style="22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>
      <c r="A1" s="105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>
      <c r="A63" s="102" t="s">
        <v>41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25">
        <f>SUM(L3:L62)</f>
        <v>251200.18042300004</v>
      </c>
      <c r="M63" s="103"/>
      <c r="N63" s="103"/>
      <c r="O63" s="103"/>
      <c r="P63" s="104"/>
    </row>
    <row r="64" spans="1:16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>
      <c r="A117" s="102" t="s">
        <v>76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25">
        <f>SUM(L64:L116)</f>
        <v>282452.26444900001</v>
      </c>
      <c r="M117" s="103"/>
      <c r="N117" s="103"/>
      <c r="O117" s="103"/>
      <c r="P117" s="104"/>
    </row>
    <row r="118" spans="1:16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>
      <c r="A174" s="102" t="s">
        <v>97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25">
        <f>SUM(L118:L173)</f>
        <v>252763.48073774998</v>
      </c>
      <c r="M174" s="103"/>
      <c r="N174" s="103"/>
      <c r="O174" s="103"/>
      <c r="P174" s="104"/>
    </row>
    <row r="175" spans="1:16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>
      <c r="A291" s="102" t="s">
        <v>158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25">
        <f>SUM(L175:L290)</f>
        <v>519525.36609050009</v>
      </c>
      <c r="M291" s="103"/>
      <c r="N291" s="103"/>
      <c r="O291" s="103"/>
      <c r="P291" s="104"/>
    </row>
    <row r="292" spans="1:16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>
      <c r="A336" s="102" t="s">
        <v>169</v>
      </c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25">
        <f>SUM(L292:L335)</f>
        <v>157596.50563499998</v>
      </c>
      <c r="M336" s="103"/>
      <c r="N336" s="103"/>
      <c r="O336" s="103"/>
      <c r="P336" s="104"/>
    </row>
    <row r="337" spans="1:16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>
      <c r="A465" s="102" t="s">
        <v>188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25">
        <f>SUM(L337:L464)</f>
        <v>856049.69605774933</v>
      </c>
      <c r="M465" s="103"/>
      <c r="N465" s="103"/>
      <c r="O465" s="103"/>
      <c r="P465" s="104"/>
    </row>
    <row r="466" spans="1:16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>
      <c r="A498" s="102" t="s">
        <v>197</v>
      </c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25">
        <f>SUM(L466:L497)</f>
        <v>91605.532915000003</v>
      </c>
      <c r="M498" s="103"/>
      <c r="N498" s="103"/>
      <c r="O498" s="103"/>
      <c r="P498" s="104"/>
    </row>
    <row r="499" spans="1:16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>
      <c r="A588" s="102" t="s">
        <v>256</v>
      </c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25">
        <f>SUM(L499:L587)</f>
        <v>619540.18504099979</v>
      </c>
      <c r="M588" s="103"/>
      <c r="N588" s="103"/>
      <c r="O588" s="103"/>
      <c r="P588" s="104"/>
    </row>
    <row r="589" spans="1:16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>
      <c r="A703" s="102" t="s">
        <v>283</v>
      </c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25">
        <f>SUM(L589:L702)</f>
        <v>400178.70868699998</v>
      </c>
      <c r="M703" s="103"/>
      <c r="N703" s="103"/>
      <c r="O703" s="103"/>
      <c r="P703" s="104"/>
    </row>
    <row r="704" spans="1:16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>
      <c r="A750" s="102" t="s">
        <v>295</v>
      </c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25">
        <f>SUM(L704:L749)</f>
        <v>195285.18051825004</v>
      </c>
      <c r="M750" s="103"/>
      <c r="N750" s="103"/>
      <c r="O750" s="103"/>
      <c r="P750" s="104"/>
    </row>
    <row r="751" spans="1:16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>
      <c r="A821" s="102" t="s">
        <v>307</v>
      </c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25">
        <f>SUM(L751:L820)</f>
        <v>248701.76484450005</v>
      </c>
      <c r="M821" s="103"/>
      <c r="N821" s="103"/>
      <c r="O821" s="103"/>
      <c r="P821" s="104"/>
    </row>
    <row r="822" spans="1:16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>
      <c r="A886" s="102" t="s">
        <v>317</v>
      </c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25">
        <f>SUM(L822:L885)</f>
        <v>188118.10426399999</v>
      </c>
      <c r="M886" s="103"/>
      <c r="N886" s="103"/>
      <c r="O886" s="103"/>
      <c r="P886" s="104"/>
    </row>
    <row r="887" spans="1:16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>
      <c r="A989" s="102" t="s">
        <v>421</v>
      </c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25">
        <f>SUM(L887:L988)</f>
        <v>3732353.4658500017</v>
      </c>
      <c r="M989" s="103"/>
      <c r="N989" s="103"/>
      <c r="O989" s="103"/>
      <c r="P989" s="104"/>
    </row>
    <row r="990" spans="1:16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>
      <c r="A996" s="102" t="s">
        <v>447</v>
      </c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25">
        <f>SUM(L990:L995)</f>
        <v>27408.111200000003</v>
      </c>
      <c r="M996" s="103"/>
      <c r="N996" s="103"/>
      <c r="O996" s="103"/>
      <c r="P996" s="104"/>
    </row>
    <row r="997" spans="1:16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>
      <c r="A1172" s="102" t="s">
        <v>486</v>
      </c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25">
        <f>SUM(L997:L1171)</f>
        <v>597645.41594899981</v>
      </c>
      <c r="M1172" s="103"/>
      <c r="N1172" s="103"/>
      <c r="O1172" s="103"/>
      <c r="P1172" s="104"/>
    </row>
    <row r="1173" spans="1:16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>
      <c r="A1284" s="102" t="s">
        <v>495</v>
      </c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25">
        <f>SUM(L1173:L1283)</f>
        <v>194988.56126500011</v>
      </c>
      <c r="M1284" s="103"/>
      <c r="N1284" s="103"/>
      <c r="O1284" s="103"/>
      <c r="P1284" s="104"/>
    </row>
    <row r="1285" spans="1:16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>
      <c r="A1460" s="102" t="s">
        <v>542</v>
      </c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25">
        <f>SUM(L1285:L1459)</f>
        <v>2290486.0262109996</v>
      </c>
      <c r="M1460" s="103"/>
      <c r="N1460" s="103"/>
      <c r="O1460" s="103"/>
      <c r="P1460" s="104"/>
    </row>
    <row r="1461" spans="1:16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>
      <c r="A1495" s="102" t="s">
        <v>563</v>
      </c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25">
        <f>SUM(L1461:L1494)</f>
        <v>177175.56640075002</v>
      </c>
      <c r="M1495" s="102"/>
      <c r="N1495" s="103"/>
      <c r="O1495" s="103"/>
      <c r="P1495" s="104"/>
    </row>
    <row r="1496" spans="1:16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>
      <c r="A1543" s="102" t="s">
        <v>570</v>
      </c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25">
        <f>SUM(L1496:L1542)</f>
        <v>127268.41745175002</v>
      </c>
      <c r="M1543" s="102"/>
      <c r="N1543" s="103"/>
      <c r="O1543" s="103"/>
      <c r="P1543" s="104"/>
      <c r="Q1543" s="102" t="s">
        <v>563</v>
      </c>
      <c r="R1543" s="103"/>
      <c r="S1543" s="103"/>
      <c r="T1543" s="103"/>
      <c r="U1543" s="103"/>
      <c r="V1543" s="103"/>
      <c r="W1543" s="103"/>
      <c r="X1543" s="103"/>
      <c r="Y1543" s="103"/>
      <c r="Z1543" s="103"/>
      <c r="AA1543" s="103"/>
      <c r="AB1543" s="25">
        <f t="shared" ref="AB1543" si="105">SUM(AB1509:AB1542)</f>
        <v>0</v>
      </c>
      <c r="AC1543" s="102"/>
      <c r="AD1543" s="103"/>
      <c r="AE1543" s="103"/>
      <c r="AF1543" s="104"/>
      <c r="AG1543" s="102" t="s">
        <v>563</v>
      </c>
      <c r="AH1543" s="103"/>
      <c r="AI1543" s="103"/>
      <c r="AJ1543" s="103"/>
      <c r="AK1543" s="103"/>
      <c r="AL1543" s="103"/>
      <c r="AM1543" s="103"/>
      <c r="AN1543" s="103"/>
      <c r="AO1543" s="103"/>
      <c r="AP1543" s="103"/>
      <c r="AQ1543" s="103"/>
      <c r="AR1543" s="25">
        <f t="shared" ref="AR1543" si="106">SUM(AR1509:AR1542)</f>
        <v>0</v>
      </c>
      <c r="AS1543" s="102"/>
      <c r="AT1543" s="103"/>
      <c r="AU1543" s="103"/>
      <c r="AV1543" s="104"/>
      <c r="AW1543" s="102" t="s">
        <v>563</v>
      </c>
      <c r="AX1543" s="103"/>
      <c r="AY1543" s="103"/>
      <c r="AZ1543" s="103"/>
      <c r="BA1543" s="103"/>
      <c r="BB1543" s="103"/>
      <c r="BC1543" s="103"/>
      <c r="BD1543" s="103"/>
      <c r="BE1543" s="103"/>
      <c r="BF1543" s="103"/>
      <c r="BG1543" s="103"/>
      <c r="BH1543" s="25">
        <f t="shared" ref="BH1543" si="107">SUM(BH1509:BH1542)</f>
        <v>0</v>
      </c>
      <c r="BI1543" s="102"/>
      <c r="BJ1543" s="103"/>
      <c r="BK1543" s="103"/>
      <c r="BL1543" s="104"/>
      <c r="BM1543" s="102" t="s">
        <v>563</v>
      </c>
      <c r="BN1543" s="103"/>
      <c r="BO1543" s="103"/>
      <c r="BP1543" s="103"/>
      <c r="BQ1543" s="103"/>
      <c r="BR1543" s="103"/>
      <c r="BS1543" s="103"/>
      <c r="BT1543" s="103"/>
      <c r="BU1543" s="103"/>
      <c r="BV1543" s="103"/>
      <c r="BW1543" s="103"/>
      <c r="BX1543" s="25">
        <f t="shared" ref="BX1543" si="108">SUM(BX1509:BX1542)</f>
        <v>0</v>
      </c>
      <c r="BY1543" s="102"/>
      <c r="BZ1543" s="103"/>
      <c r="CA1543" s="103"/>
      <c r="CB1543" s="104"/>
      <c r="CC1543" s="102" t="s">
        <v>563</v>
      </c>
      <c r="CD1543" s="103"/>
      <c r="CE1543" s="103"/>
      <c r="CF1543" s="103"/>
      <c r="CG1543" s="103"/>
      <c r="CH1543" s="103"/>
      <c r="CI1543" s="103"/>
      <c r="CJ1543" s="103"/>
      <c r="CK1543" s="103"/>
      <c r="CL1543" s="103"/>
      <c r="CM1543" s="103"/>
      <c r="CN1543" s="25">
        <f t="shared" ref="CN1543" si="109">SUM(CN1509:CN1542)</f>
        <v>0</v>
      </c>
      <c r="CO1543" s="102"/>
      <c r="CP1543" s="103"/>
      <c r="CQ1543" s="103"/>
      <c r="CR1543" s="104"/>
      <c r="CS1543" s="102" t="s">
        <v>563</v>
      </c>
      <c r="CT1543" s="103"/>
      <c r="CU1543" s="103"/>
      <c r="CV1543" s="103"/>
      <c r="CW1543" s="103"/>
      <c r="CX1543" s="103"/>
      <c r="CY1543" s="103"/>
      <c r="CZ1543" s="103"/>
      <c r="DA1543" s="103"/>
      <c r="DB1543" s="103"/>
      <c r="DC1543" s="103"/>
      <c r="DD1543" s="25">
        <f t="shared" ref="DD1543" si="110">SUM(DD1509:DD1542)</f>
        <v>0</v>
      </c>
      <c r="DE1543" s="102"/>
      <c r="DF1543" s="103"/>
      <c r="DG1543" s="103"/>
      <c r="DH1543" s="104"/>
      <c r="DI1543" s="102" t="s">
        <v>563</v>
      </c>
      <c r="DJ1543" s="103"/>
      <c r="DK1543" s="103"/>
      <c r="DL1543" s="103"/>
      <c r="DM1543" s="103"/>
      <c r="DN1543" s="103"/>
      <c r="DO1543" s="103"/>
      <c r="DP1543" s="103"/>
      <c r="DQ1543" s="103"/>
      <c r="DR1543" s="103"/>
      <c r="DS1543" s="103"/>
      <c r="DT1543" s="25">
        <f t="shared" ref="DT1543" si="111">SUM(DT1509:DT1542)</f>
        <v>0</v>
      </c>
      <c r="DU1543" s="102"/>
      <c r="DV1543" s="103"/>
      <c r="DW1543" s="103"/>
      <c r="DX1543" s="104"/>
      <c r="DY1543" s="102" t="s">
        <v>563</v>
      </c>
      <c r="DZ1543" s="103"/>
      <c r="EA1543" s="103"/>
      <c r="EB1543" s="103"/>
      <c r="EC1543" s="103"/>
      <c r="ED1543" s="103"/>
      <c r="EE1543" s="103"/>
      <c r="EF1543" s="103"/>
      <c r="EG1543" s="103"/>
      <c r="EH1543" s="103"/>
      <c r="EI1543" s="103"/>
      <c r="EJ1543" s="25">
        <f t="shared" ref="EJ1543" si="112">SUM(EJ1509:EJ1542)</f>
        <v>0</v>
      </c>
      <c r="EK1543" s="102"/>
      <c r="EL1543" s="103"/>
      <c r="EM1543" s="103"/>
      <c r="EN1543" s="104"/>
      <c r="EO1543" s="102" t="s">
        <v>563</v>
      </c>
      <c r="EP1543" s="103"/>
      <c r="EQ1543" s="103"/>
      <c r="ER1543" s="103"/>
      <c r="ES1543" s="103"/>
      <c r="ET1543" s="103"/>
      <c r="EU1543" s="103"/>
      <c r="EV1543" s="103"/>
      <c r="EW1543" s="103"/>
      <c r="EX1543" s="103"/>
      <c r="EY1543" s="103"/>
      <c r="EZ1543" s="25">
        <f t="shared" ref="EZ1543" si="113">SUM(EZ1509:EZ1542)</f>
        <v>0</v>
      </c>
      <c r="FA1543" s="102"/>
      <c r="FB1543" s="103"/>
      <c r="FC1543" s="103"/>
      <c r="FD1543" s="104"/>
      <c r="FE1543" s="102" t="s">
        <v>563</v>
      </c>
      <c r="FF1543" s="103"/>
      <c r="FG1543" s="103"/>
      <c r="FH1543" s="103"/>
      <c r="FI1543" s="103"/>
      <c r="FJ1543" s="103"/>
      <c r="FK1543" s="103"/>
      <c r="FL1543" s="103"/>
      <c r="FM1543" s="103"/>
      <c r="FN1543" s="103"/>
      <c r="FO1543" s="103"/>
      <c r="FP1543" s="25">
        <f t="shared" ref="FP1543" si="114">SUM(FP1509:FP1542)</f>
        <v>0</v>
      </c>
      <c r="FQ1543" s="102"/>
      <c r="FR1543" s="103"/>
      <c r="FS1543" s="103"/>
      <c r="FT1543" s="104"/>
      <c r="FU1543" s="102" t="s">
        <v>563</v>
      </c>
      <c r="FV1543" s="103"/>
      <c r="FW1543" s="103"/>
      <c r="FX1543" s="103"/>
      <c r="FY1543" s="103"/>
      <c r="FZ1543" s="103"/>
      <c r="GA1543" s="103"/>
      <c r="GB1543" s="103"/>
      <c r="GC1543" s="103"/>
      <c r="GD1543" s="103"/>
      <c r="GE1543" s="103"/>
      <c r="GF1543" s="25">
        <f t="shared" ref="GF1543" si="115">SUM(GF1509:GF1542)</f>
        <v>0</v>
      </c>
      <c r="GG1543" s="102"/>
      <c r="GH1543" s="103"/>
      <c r="GI1543" s="103"/>
      <c r="GJ1543" s="104"/>
      <c r="GK1543" s="102" t="s">
        <v>563</v>
      </c>
      <c r="GL1543" s="103"/>
      <c r="GM1543" s="103"/>
      <c r="GN1543" s="103"/>
      <c r="GO1543" s="103"/>
      <c r="GP1543" s="103"/>
      <c r="GQ1543" s="103"/>
      <c r="GR1543" s="103"/>
      <c r="GS1543" s="103"/>
      <c r="GT1543" s="103"/>
      <c r="GU1543" s="103"/>
      <c r="GV1543" s="25">
        <f t="shared" ref="GV1543" si="116">SUM(GV1509:GV1542)</f>
        <v>0</v>
      </c>
      <c r="GW1543" s="102"/>
      <c r="GX1543" s="103"/>
      <c r="GY1543" s="103"/>
      <c r="GZ1543" s="104"/>
      <c r="HA1543" s="102" t="s">
        <v>563</v>
      </c>
      <c r="HB1543" s="103"/>
      <c r="HC1543" s="103"/>
      <c r="HD1543" s="103"/>
      <c r="HE1543" s="103"/>
      <c r="HF1543" s="103"/>
      <c r="HG1543" s="103"/>
      <c r="HH1543" s="103"/>
      <c r="HI1543" s="103"/>
      <c r="HJ1543" s="103"/>
      <c r="HK1543" s="103"/>
      <c r="HL1543" s="25">
        <f t="shared" ref="HL1543" si="117">SUM(HL1509:HL1542)</f>
        <v>0</v>
      </c>
      <c r="HM1543" s="102"/>
      <c r="HN1543" s="103"/>
      <c r="HO1543" s="103"/>
      <c r="HP1543" s="104"/>
      <c r="HQ1543" s="102" t="s">
        <v>563</v>
      </c>
      <c r="HR1543" s="103"/>
      <c r="HS1543" s="103"/>
      <c r="HT1543" s="103"/>
      <c r="HU1543" s="103"/>
      <c r="HV1543" s="103"/>
      <c r="HW1543" s="103"/>
      <c r="HX1543" s="103"/>
      <c r="HY1543" s="103"/>
      <c r="HZ1543" s="103"/>
      <c r="IA1543" s="103"/>
      <c r="IB1543" s="25">
        <f t="shared" ref="IB1543" si="118">SUM(IB1509:IB1542)</f>
        <v>0</v>
      </c>
      <c r="IC1543" s="102"/>
      <c r="ID1543" s="103"/>
      <c r="IE1543" s="103"/>
      <c r="IF1543" s="104"/>
      <c r="IG1543" s="102" t="s">
        <v>563</v>
      </c>
      <c r="IH1543" s="103"/>
      <c r="II1543" s="103"/>
      <c r="IJ1543" s="103"/>
      <c r="IK1543" s="103"/>
      <c r="IL1543" s="103"/>
      <c r="IM1543" s="103"/>
      <c r="IN1543" s="103"/>
      <c r="IO1543" s="103"/>
      <c r="IP1543" s="103"/>
      <c r="IQ1543" s="103"/>
      <c r="IR1543" s="25">
        <f t="shared" ref="IR1543" si="119">SUM(IR1509:IR1542)</f>
        <v>0</v>
      </c>
      <c r="IS1543" s="102"/>
      <c r="IT1543" s="103"/>
      <c r="IU1543" s="103"/>
      <c r="IV1543" s="104"/>
      <c r="IW1543" s="102" t="s">
        <v>563</v>
      </c>
      <c r="IX1543" s="103"/>
      <c r="IY1543" s="103"/>
      <c r="IZ1543" s="103"/>
      <c r="JA1543" s="103"/>
      <c r="JB1543" s="103"/>
      <c r="JC1543" s="103"/>
      <c r="JD1543" s="103"/>
      <c r="JE1543" s="103"/>
      <c r="JF1543" s="103"/>
      <c r="JG1543" s="103"/>
      <c r="JH1543" s="25">
        <f t="shared" ref="JH1543" si="120">SUM(JH1509:JH1542)</f>
        <v>0</v>
      </c>
      <c r="JI1543" s="102"/>
      <c r="JJ1543" s="103"/>
      <c r="JK1543" s="103"/>
      <c r="JL1543" s="104"/>
      <c r="JM1543" s="102" t="s">
        <v>563</v>
      </c>
      <c r="JN1543" s="103"/>
      <c r="JO1543" s="103"/>
      <c r="JP1543" s="103"/>
      <c r="JQ1543" s="103"/>
      <c r="JR1543" s="103"/>
      <c r="JS1543" s="103"/>
      <c r="JT1543" s="103"/>
      <c r="JU1543" s="103"/>
      <c r="JV1543" s="103"/>
      <c r="JW1543" s="103"/>
      <c r="JX1543" s="25">
        <f t="shared" ref="JX1543" si="121">SUM(JX1509:JX1542)</f>
        <v>0</v>
      </c>
      <c r="JY1543" s="102"/>
      <c r="JZ1543" s="103"/>
      <c r="KA1543" s="103"/>
      <c r="KB1543" s="104"/>
      <c r="KC1543" s="102" t="s">
        <v>563</v>
      </c>
      <c r="KD1543" s="103"/>
      <c r="KE1543" s="103"/>
      <c r="KF1543" s="103"/>
      <c r="KG1543" s="103"/>
      <c r="KH1543" s="103"/>
      <c r="KI1543" s="103"/>
      <c r="KJ1543" s="103"/>
      <c r="KK1543" s="103"/>
      <c r="KL1543" s="103"/>
      <c r="KM1543" s="103"/>
      <c r="KN1543" s="25">
        <f t="shared" ref="KN1543" si="122">SUM(KN1509:KN1542)</f>
        <v>0</v>
      </c>
      <c r="KO1543" s="102"/>
      <c r="KP1543" s="103"/>
      <c r="KQ1543" s="103"/>
      <c r="KR1543" s="104"/>
      <c r="KS1543" s="102" t="s">
        <v>563</v>
      </c>
      <c r="KT1543" s="103"/>
      <c r="KU1543" s="103"/>
      <c r="KV1543" s="103"/>
      <c r="KW1543" s="103"/>
      <c r="KX1543" s="103"/>
      <c r="KY1543" s="103"/>
      <c r="KZ1543" s="103"/>
      <c r="LA1543" s="103"/>
      <c r="LB1543" s="103"/>
      <c r="LC1543" s="103"/>
      <c r="LD1543" s="25">
        <f t="shared" ref="LD1543" si="123">SUM(LD1509:LD1542)</f>
        <v>0</v>
      </c>
      <c r="LE1543" s="102"/>
      <c r="LF1543" s="103"/>
      <c r="LG1543" s="103"/>
      <c r="LH1543" s="104"/>
      <c r="LI1543" s="102" t="s">
        <v>563</v>
      </c>
      <c r="LJ1543" s="103"/>
      <c r="LK1543" s="103"/>
      <c r="LL1543" s="103"/>
      <c r="LM1543" s="103"/>
      <c r="LN1543" s="103"/>
      <c r="LO1543" s="103"/>
      <c r="LP1543" s="103"/>
      <c r="LQ1543" s="103"/>
      <c r="LR1543" s="103"/>
      <c r="LS1543" s="103"/>
      <c r="LT1543" s="25">
        <f t="shared" ref="LT1543" si="124">SUM(LT1509:LT1542)</f>
        <v>0</v>
      </c>
      <c r="LU1543" s="102"/>
      <c r="LV1543" s="103"/>
      <c r="LW1543" s="103"/>
      <c r="LX1543" s="104"/>
      <c r="LY1543" s="102" t="s">
        <v>563</v>
      </c>
      <c r="LZ1543" s="103"/>
      <c r="MA1543" s="103"/>
      <c r="MB1543" s="103"/>
      <c r="MC1543" s="103"/>
      <c r="MD1543" s="103"/>
      <c r="ME1543" s="103"/>
      <c r="MF1543" s="103"/>
      <c r="MG1543" s="103"/>
      <c r="MH1543" s="103"/>
      <c r="MI1543" s="103"/>
      <c r="MJ1543" s="25">
        <f t="shared" ref="MJ1543" si="125">SUM(MJ1509:MJ1542)</f>
        <v>0</v>
      </c>
      <c r="MK1543" s="102"/>
      <c r="ML1543" s="103"/>
      <c r="MM1543" s="103"/>
      <c r="MN1543" s="104"/>
      <c r="MO1543" s="102" t="s">
        <v>563</v>
      </c>
      <c r="MP1543" s="103"/>
      <c r="MQ1543" s="103"/>
      <c r="MR1543" s="103"/>
      <c r="MS1543" s="103"/>
      <c r="MT1543" s="103"/>
      <c r="MU1543" s="103"/>
      <c r="MV1543" s="103"/>
      <c r="MW1543" s="103"/>
      <c r="MX1543" s="103"/>
      <c r="MY1543" s="103"/>
      <c r="MZ1543" s="25">
        <f t="shared" ref="MZ1543" si="126">SUM(MZ1509:MZ1542)</f>
        <v>0</v>
      </c>
      <c r="NA1543" s="102"/>
      <c r="NB1543" s="103"/>
      <c r="NC1543" s="103"/>
      <c r="ND1543" s="104"/>
      <c r="NE1543" s="102" t="s">
        <v>563</v>
      </c>
      <c r="NF1543" s="103"/>
      <c r="NG1543" s="103"/>
      <c r="NH1543" s="103"/>
      <c r="NI1543" s="103"/>
      <c r="NJ1543" s="103"/>
      <c r="NK1543" s="103"/>
      <c r="NL1543" s="103"/>
      <c r="NM1543" s="103"/>
      <c r="NN1543" s="103"/>
      <c r="NO1543" s="103"/>
      <c r="NP1543" s="25">
        <f t="shared" ref="NP1543" si="127">SUM(NP1509:NP1542)</f>
        <v>0</v>
      </c>
      <c r="NQ1543" s="102"/>
      <c r="NR1543" s="103"/>
      <c r="NS1543" s="103"/>
      <c r="NT1543" s="104"/>
      <c r="NU1543" s="102" t="s">
        <v>563</v>
      </c>
      <c r="NV1543" s="103"/>
      <c r="NW1543" s="103"/>
      <c r="NX1543" s="103"/>
      <c r="NY1543" s="103"/>
      <c r="NZ1543" s="103"/>
      <c r="OA1543" s="103"/>
      <c r="OB1543" s="103"/>
      <c r="OC1543" s="103"/>
      <c r="OD1543" s="103"/>
      <c r="OE1543" s="103"/>
      <c r="OF1543" s="25">
        <f t="shared" ref="OF1543" si="128">SUM(OF1509:OF1542)</f>
        <v>0</v>
      </c>
      <c r="OG1543" s="102"/>
      <c r="OH1543" s="103"/>
      <c r="OI1543" s="103"/>
      <c r="OJ1543" s="104"/>
      <c r="OK1543" s="102" t="s">
        <v>563</v>
      </c>
      <c r="OL1543" s="103"/>
      <c r="OM1543" s="103"/>
      <c r="ON1543" s="103"/>
      <c r="OO1543" s="103"/>
      <c r="OP1543" s="103"/>
      <c r="OQ1543" s="103"/>
      <c r="OR1543" s="103"/>
      <c r="OS1543" s="103"/>
      <c r="OT1543" s="103"/>
      <c r="OU1543" s="103"/>
      <c r="OV1543" s="25">
        <f t="shared" ref="OV1543" si="129">SUM(OV1509:OV1542)</f>
        <v>0</v>
      </c>
      <c r="OW1543" s="102"/>
      <c r="OX1543" s="103"/>
      <c r="OY1543" s="103"/>
      <c r="OZ1543" s="104"/>
      <c r="PA1543" s="102" t="s">
        <v>563</v>
      </c>
      <c r="PB1543" s="103"/>
      <c r="PC1543" s="103"/>
      <c r="PD1543" s="103"/>
      <c r="PE1543" s="103"/>
      <c r="PF1543" s="103"/>
      <c r="PG1543" s="103"/>
      <c r="PH1543" s="103"/>
      <c r="PI1543" s="103"/>
      <c r="PJ1543" s="103"/>
      <c r="PK1543" s="103"/>
      <c r="PL1543" s="25">
        <f t="shared" ref="PL1543" si="130">SUM(PL1509:PL1542)</f>
        <v>0</v>
      </c>
      <c r="PM1543" s="102"/>
      <c r="PN1543" s="103"/>
      <c r="PO1543" s="103"/>
      <c r="PP1543" s="104"/>
      <c r="PQ1543" s="102" t="s">
        <v>563</v>
      </c>
      <c r="PR1543" s="103"/>
      <c r="PS1543" s="103"/>
      <c r="PT1543" s="103"/>
      <c r="PU1543" s="103"/>
      <c r="PV1543" s="103"/>
      <c r="PW1543" s="103"/>
      <c r="PX1543" s="103"/>
      <c r="PY1543" s="103"/>
      <c r="PZ1543" s="103"/>
      <c r="QA1543" s="103"/>
      <c r="QB1543" s="25">
        <f t="shared" ref="QB1543" si="131">SUM(QB1509:QB1542)</f>
        <v>0</v>
      </c>
      <c r="QC1543" s="102"/>
      <c r="QD1543" s="103"/>
      <c r="QE1543" s="103"/>
      <c r="QF1543" s="104"/>
      <c r="QG1543" s="102" t="s">
        <v>563</v>
      </c>
      <c r="QH1543" s="103"/>
      <c r="QI1543" s="103"/>
      <c r="QJ1543" s="103"/>
      <c r="QK1543" s="103"/>
      <c r="QL1543" s="103"/>
      <c r="QM1543" s="103"/>
      <c r="QN1543" s="103"/>
      <c r="QO1543" s="103"/>
      <c r="QP1543" s="103"/>
      <c r="QQ1543" s="103"/>
      <c r="QR1543" s="25">
        <f t="shared" ref="QR1543" si="132">SUM(QR1509:QR1542)</f>
        <v>0</v>
      </c>
      <c r="QS1543" s="102"/>
      <c r="QT1543" s="103"/>
      <c r="QU1543" s="103"/>
      <c r="QV1543" s="104"/>
      <c r="QW1543" s="102" t="s">
        <v>563</v>
      </c>
      <c r="QX1543" s="103"/>
      <c r="QY1543" s="103"/>
      <c r="QZ1543" s="103"/>
      <c r="RA1543" s="103"/>
      <c r="RB1543" s="103"/>
      <c r="RC1543" s="103"/>
      <c r="RD1543" s="103"/>
      <c r="RE1543" s="103"/>
      <c r="RF1543" s="103"/>
      <c r="RG1543" s="103"/>
      <c r="RH1543" s="25">
        <f t="shared" ref="RH1543" si="133">SUM(RH1509:RH1542)</f>
        <v>0</v>
      </c>
      <c r="RI1543" s="102"/>
      <c r="RJ1543" s="103"/>
      <c r="RK1543" s="103"/>
      <c r="RL1543" s="104"/>
      <c r="RM1543" s="102" t="s">
        <v>563</v>
      </c>
      <c r="RN1543" s="103"/>
      <c r="RO1543" s="103"/>
      <c r="RP1543" s="103"/>
      <c r="RQ1543" s="103"/>
      <c r="RR1543" s="103"/>
      <c r="RS1543" s="103"/>
      <c r="RT1543" s="103"/>
      <c r="RU1543" s="103"/>
      <c r="RV1543" s="103"/>
      <c r="RW1543" s="103"/>
      <c r="RX1543" s="25">
        <f t="shared" ref="RX1543" si="134">SUM(RX1509:RX1542)</f>
        <v>0</v>
      </c>
      <c r="RY1543" s="102"/>
      <c r="RZ1543" s="103"/>
      <c r="SA1543" s="103"/>
      <c r="SB1543" s="104"/>
      <c r="SC1543" s="102" t="s">
        <v>563</v>
      </c>
      <c r="SD1543" s="103"/>
      <c r="SE1543" s="103"/>
      <c r="SF1543" s="103"/>
      <c r="SG1543" s="103"/>
      <c r="SH1543" s="103"/>
      <c r="SI1543" s="103"/>
      <c r="SJ1543" s="103"/>
      <c r="SK1543" s="103"/>
      <c r="SL1543" s="103"/>
      <c r="SM1543" s="103"/>
      <c r="SN1543" s="25">
        <f t="shared" ref="SN1543" si="135">SUM(SN1509:SN1542)</f>
        <v>0</v>
      </c>
      <c r="SO1543" s="102"/>
      <c r="SP1543" s="103"/>
      <c r="SQ1543" s="103"/>
      <c r="SR1543" s="104"/>
      <c r="SS1543" s="102" t="s">
        <v>563</v>
      </c>
      <c r="ST1543" s="103"/>
      <c r="SU1543" s="103"/>
      <c r="SV1543" s="103"/>
      <c r="SW1543" s="103"/>
      <c r="SX1543" s="103"/>
      <c r="SY1543" s="103"/>
      <c r="SZ1543" s="103"/>
      <c r="TA1543" s="103"/>
      <c r="TB1543" s="103"/>
      <c r="TC1543" s="103"/>
      <c r="TD1543" s="25">
        <f t="shared" ref="TD1543" si="136">SUM(TD1509:TD1542)</f>
        <v>0</v>
      </c>
      <c r="TE1543" s="102"/>
      <c r="TF1543" s="103"/>
      <c r="TG1543" s="103"/>
      <c r="TH1543" s="104"/>
      <c r="TI1543" s="102" t="s">
        <v>563</v>
      </c>
      <c r="TJ1543" s="103"/>
      <c r="TK1543" s="103"/>
      <c r="TL1543" s="103"/>
      <c r="TM1543" s="103"/>
      <c r="TN1543" s="103"/>
      <c r="TO1543" s="103"/>
      <c r="TP1543" s="103"/>
      <c r="TQ1543" s="103"/>
      <c r="TR1543" s="103"/>
      <c r="TS1543" s="103"/>
      <c r="TT1543" s="25">
        <f t="shared" ref="TT1543" si="137">SUM(TT1509:TT1542)</f>
        <v>0</v>
      </c>
      <c r="TU1543" s="102"/>
      <c r="TV1543" s="103"/>
      <c r="TW1543" s="103"/>
      <c r="TX1543" s="104"/>
      <c r="TY1543" s="102" t="s">
        <v>563</v>
      </c>
      <c r="TZ1543" s="103"/>
      <c r="UA1543" s="103"/>
      <c r="UB1543" s="103"/>
      <c r="UC1543" s="103"/>
      <c r="UD1543" s="103"/>
      <c r="UE1543" s="103"/>
      <c r="UF1543" s="103"/>
      <c r="UG1543" s="103"/>
      <c r="UH1543" s="103"/>
      <c r="UI1543" s="103"/>
      <c r="UJ1543" s="25">
        <f t="shared" ref="UJ1543" si="138">SUM(UJ1509:UJ1542)</f>
        <v>0</v>
      </c>
      <c r="UK1543" s="102"/>
      <c r="UL1543" s="103"/>
      <c r="UM1543" s="103"/>
      <c r="UN1543" s="104"/>
      <c r="UO1543" s="102" t="s">
        <v>563</v>
      </c>
      <c r="UP1543" s="103"/>
      <c r="UQ1543" s="103"/>
      <c r="UR1543" s="103"/>
      <c r="US1543" s="103"/>
      <c r="UT1543" s="103"/>
      <c r="UU1543" s="103"/>
      <c r="UV1543" s="103"/>
      <c r="UW1543" s="103"/>
      <c r="UX1543" s="103"/>
      <c r="UY1543" s="103"/>
      <c r="UZ1543" s="25">
        <f t="shared" ref="UZ1543" si="139">SUM(UZ1509:UZ1542)</f>
        <v>0</v>
      </c>
      <c r="VA1543" s="102"/>
      <c r="VB1543" s="103"/>
      <c r="VC1543" s="103"/>
      <c r="VD1543" s="104"/>
      <c r="VE1543" s="102" t="s">
        <v>563</v>
      </c>
      <c r="VF1543" s="103"/>
      <c r="VG1543" s="103"/>
      <c r="VH1543" s="103"/>
      <c r="VI1543" s="103"/>
      <c r="VJ1543" s="103"/>
      <c r="VK1543" s="103"/>
      <c r="VL1543" s="103"/>
      <c r="VM1543" s="103"/>
      <c r="VN1543" s="103"/>
      <c r="VO1543" s="103"/>
      <c r="VP1543" s="25">
        <f t="shared" ref="VP1543" si="140">SUM(VP1509:VP1542)</f>
        <v>0</v>
      </c>
      <c r="VQ1543" s="102"/>
      <c r="VR1543" s="103"/>
      <c r="VS1543" s="103"/>
      <c r="VT1543" s="104"/>
      <c r="VU1543" s="102" t="s">
        <v>563</v>
      </c>
      <c r="VV1543" s="103"/>
      <c r="VW1543" s="103"/>
      <c r="VX1543" s="103"/>
      <c r="VY1543" s="103"/>
      <c r="VZ1543" s="103"/>
      <c r="WA1543" s="103"/>
      <c r="WB1543" s="103"/>
      <c r="WC1543" s="103"/>
      <c r="WD1543" s="103"/>
      <c r="WE1543" s="103"/>
      <c r="WF1543" s="25">
        <f t="shared" ref="WF1543" si="141">SUM(WF1509:WF1542)</f>
        <v>0</v>
      </c>
      <c r="WG1543" s="102"/>
      <c r="WH1543" s="103"/>
      <c r="WI1543" s="103"/>
      <c r="WJ1543" s="104"/>
      <c r="WK1543" s="102" t="s">
        <v>563</v>
      </c>
      <c r="WL1543" s="103"/>
      <c r="WM1543" s="103"/>
      <c r="WN1543" s="103"/>
      <c r="WO1543" s="103"/>
      <c r="WP1543" s="103"/>
      <c r="WQ1543" s="103"/>
      <c r="WR1543" s="103"/>
      <c r="WS1543" s="103"/>
      <c r="WT1543" s="103"/>
      <c r="WU1543" s="103"/>
      <c r="WV1543" s="25">
        <f t="shared" ref="WV1543" si="142">SUM(WV1509:WV1542)</f>
        <v>0</v>
      </c>
      <c r="WW1543" s="102"/>
      <c r="WX1543" s="103"/>
      <c r="WY1543" s="103"/>
      <c r="WZ1543" s="104"/>
      <c r="XA1543" s="102" t="s">
        <v>563</v>
      </c>
      <c r="XB1543" s="103"/>
      <c r="XC1543" s="103"/>
      <c r="XD1543" s="103"/>
      <c r="XE1543" s="103"/>
      <c r="XF1543" s="103"/>
      <c r="XG1543" s="103"/>
      <c r="XH1543" s="103"/>
      <c r="XI1543" s="103"/>
      <c r="XJ1543" s="103"/>
      <c r="XK1543" s="103"/>
      <c r="XL1543" s="25">
        <f t="shared" ref="XL1543" si="143">SUM(XL1509:XL1542)</f>
        <v>0</v>
      </c>
      <c r="XM1543" s="102"/>
      <c r="XN1543" s="103"/>
      <c r="XO1543" s="103"/>
      <c r="XP1543" s="104"/>
      <c r="XQ1543" s="102" t="s">
        <v>563</v>
      </c>
      <c r="XR1543" s="103"/>
      <c r="XS1543" s="103"/>
      <c r="XT1543" s="103"/>
      <c r="XU1543" s="103"/>
      <c r="XV1543" s="103"/>
      <c r="XW1543" s="103"/>
      <c r="XX1543" s="103"/>
      <c r="XY1543" s="103"/>
      <c r="XZ1543" s="103"/>
      <c r="YA1543" s="103"/>
      <c r="YB1543" s="25">
        <f t="shared" ref="YB1543" si="144">SUM(YB1509:YB1542)</f>
        <v>0</v>
      </c>
      <c r="YC1543" s="102"/>
      <c r="YD1543" s="103"/>
      <c r="YE1543" s="103"/>
      <c r="YF1543" s="104"/>
      <c r="YG1543" s="102" t="s">
        <v>563</v>
      </c>
      <c r="YH1543" s="103"/>
      <c r="YI1543" s="103"/>
      <c r="YJ1543" s="103"/>
      <c r="YK1543" s="103"/>
      <c r="YL1543" s="103"/>
      <c r="YM1543" s="103"/>
      <c r="YN1543" s="103"/>
      <c r="YO1543" s="103"/>
      <c r="YP1543" s="103"/>
      <c r="YQ1543" s="103"/>
      <c r="YR1543" s="25">
        <f t="shared" ref="YR1543" si="145">SUM(YR1509:YR1542)</f>
        <v>0</v>
      </c>
      <c r="YS1543" s="102"/>
      <c r="YT1543" s="103"/>
      <c r="YU1543" s="103"/>
      <c r="YV1543" s="104"/>
      <c r="YW1543" s="102" t="s">
        <v>563</v>
      </c>
      <c r="YX1543" s="103"/>
      <c r="YY1543" s="103"/>
      <c r="YZ1543" s="103"/>
      <c r="ZA1543" s="103"/>
      <c r="ZB1543" s="103"/>
      <c r="ZC1543" s="103"/>
      <c r="ZD1543" s="103"/>
      <c r="ZE1543" s="103"/>
      <c r="ZF1543" s="103"/>
      <c r="ZG1543" s="103"/>
      <c r="ZH1543" s="25">
        <f t="shared" ref="ZH1543" si="146">SUM(ZH1509:ZH1542)</f>
        <v>0</v>
      </c>
      <c r="ZI1543" s="102"/>
      <c r="ZJ1543" s="103"/>
      <c r="ZK1543" s="103"/>
      <c r="ZL1543" s="104"/>
      <c r="ZM1543" s="102" t="s">
        <v>563</v>
      </c>
      <c r="ZN1543" s="103"/>
      <c r="ZO1543" s="103"/>
      <c r="ZP1543" s="103"/>
      <c r="ZQ1543" s="103"/>
      <c r="ZR1543" s="103"/>
      <c r="ZS1543" s="103"/>
      <c r="ZT1543" s="103"/>
      <c r="ZU1543" s="103"/>
      <c r="ZV1543" s="103"/>
      <c r="ZW1543" s="103"/>
      <c r="ZX1543" s="25">
        <f t="shared" ref="ZX1543" si="147">SUM(ZX1509:ZX1542)</f>
        <v>0</v>
      </c>
      <c r="ZY1543" s="102"/>
      <c r="ZZ1543" s="103"/>
      <c r="AAA1543" s="103"/>
      <c r="AAB1543" s="104"/>
      <c r="AAC1543" s="102" t="s">
        <v>563</v>
      </c>
      <c r="AAD1543" s="103"/>
      <c r="AAE1543" s="103"/>
      <c r="AAF1543" s="103"/>
      <c r="AAG1543" s="103"/>
      <c r="AAH1543" s="103"/>
      <c r="AAI1543" s="103"/>
      <c r="AAJ1543" s="103"/>
      <c r="AAK1543" s="103"/>
      <c r="AAL1543" s="103"/>
      <c r="AAM1543" s="103"/>
      <c r="AAN1543" s="25">
        <f t="shared" ref="AAN1543" si="148">SUM(AAN1509:AAN1542)</f>
        <v>0</v>
      </c>
      <c r="AAO1543" s="102"/>
      <c r="AAP1543" s="103"/>
      <c r="AAQ1543" s="103"/>
      <c r="AAR1543" s="104"/>
      <c r="AAS1543" s="102" t="s">
        <v>563</v>
      </c>
      <c r="AAT1543" s="103"/>
      <c r="AAU1543" s="103"/>
      <c r="AAV1543" s="103"/>
      <c r="AAW1543" s="103"/>
      <c r="AAX1543" s="103"/>
      <c r="AAY1543" s="103"/>
      <c r="AAZ1543" s="103"/>
      <c r="ABA1543" s="103"/>
      <c r="ABB1543" s="103"/>
      <c r="ABC1543" s="103"/>
      <c r="ABD1543" s="25">
        <f t="shared" ref="ABD1543" si="149">SUM(ABD1509:ABD1542)</f>
        <v>0</v>
      </c>
      <c r="ABE1543" s="102"/>
      <c r="ABF1543" s="103"/>
      <c r="ABG1543" s="103"/>
      <c r="ABH1543" s="104"/>
      <c r="ABI1543" s="102" t="s">
        <v>563</v>
      </c>
      <c r="ABJ1543" s="103"/>
      <c r="ABK1543" s="103"/>
      <c r="ABL1543" s="103"/>
      <c r="ABM1543" s="103"/>
      <c r="ABN1543" s="103"/>
      <c r="ABO1543" s="103"/>
      <c r="ABP1543" s="103"/>
      <c r="ABQ1543" s="103"/>
      <c r="ABR1543" s="103"/>
      <c r="ABS1543" s="103"/>
      <c r="ABT1543" s="25">
        <f t="shared" ref="ABT1543" si="150">SUM(ABT1509:ABT1542)</f>
        <v>0</v>
      </c>
      <c r="ABU1543" s="102"/>
      <c r="ABV1543" s="103"/>
      <c r="ABW1543" s="103"/>
      <c r="ABX1543" s="104"/>
      <c r="ABY1543" s="102" t="s">
        <v>563</v>
      </c>
      <c r="ABZ1543" s="103"/>
      <c r="ACA1543" s="103"/>
      <c r="ACB1543" s="103"/>
      <c r="ACC1543" s="103"/>
      <c r="ACD1543" s="103"/>
      <c r="ACE1543" s="103"/>
      <c r="ACF1543" s="103"/>
      <c r="ACG1543" s="103"/>
      <c r="ACH1543" s="103"/>
      <c r="ACI1543" s="103"/>
      <c r="ACJ1543" s="25">
        <f t="shared" ref="ACJ1543" si="151">SUM(ACJ1509:ACJ1542)</f>
        <v>0</v>
      </c>
      <c r="ACK1543" s="102"/>
      <c r="ACL1543" s="103"/>
      <c r="ACM1543" s="103"/>
      <c r="ACN1543" s="104"/>
      <c r="ACO1543" s="102" t="s">
        <v>563</v>
      </c>
      <c r="ACP1543" s="103"/>
      <c r="ACQ1543" s="103"/>
      <c r="ACR1543" s="103"/>
      <c r="ACS1543" s="103"/>
      <c r="ACT1543" s="103"/>
      <c r="ACU1543" s="103"/>
      <c r="ACV1543" s="103"/>
      <c r="ACW1543" s="103"/>
      <c r="ACX1543" s="103"/>
      <c r="ACY1543" s="103"/>
      <c r="ACZ1543" s="25">
        <f t="shared" ref="ACZ1543" si="152">SUM(ACZ1509:ACZ1542)</f>
        <v>0</v>
      </c>
      <c r="ADA1543" s="102"/>
      <c r="ADB1543" s="103"/>
      <c r="ADC1543" s="103"/>
      <c r="ADD1543" s="104"/>
      <c r="ADE1543" s="102" t="s">
        <v>563</v>
      </c>
      <c r="ADF1543" s="103"/>
      <c r="ADG1543" s="103"/>
      <c r="ADH1543" s="103"/>
      <c r="ADI1543" s="103"/>
      <c r="ADJ1543" s="103"/>
      <c r="ADK1543" s="103"/>
      <c r="ADL1543" s="103"/>
      <c r="ADM1543" s="103"/>
      <c r="ADN1543" s="103"/>
      <c r="ADO1543" s="103"/>
      <c r="ADP1543" s="25">
        <f t="shared" ref="ADP1543" si="153">SUM(ADP1509:ADP1542)</f>
        <v>0</v>
      </c>
      <c r="ADQ1543" s="102"/>
      <c r="ADR1543" s="103"/>
      <c r="ADS1543" s="103"/>
      <c r="ADT1543" s="104"/>
      <c r="ADU1543" s="102" t="s">
        <v>563</v>
      </c>
      <c r="ADV1543" s="103"/>
      <c r="ADW1543" s="103"/>
      <c r="ADX1543" s="103"/>
      <c r="ADY1543" s="103"/>
      <c r="ADZ1543" s="103"/>
      <c r="AEA1543" s="103"/>
      <c r="AEB1543" s="103"/>
      <c r="AEC1543" s="103"/>
      <c r="AED1543" s="103"/>
      <c r="AEE1543" s="103"/>
      <c r="AEF1543" s="25">
        <f t="shared" ref="AEF1543" si="154">SUM(AEF1509:AEF1542)</f>
        <v>0</v>
      </c>
      <c r="AEG1543" s="102"/>
      <c r="AEH1543" s="103"/>
      <c r="AEI1543" s="103"/>
      <c r="AEJ1543" s="104"/>
      <c r="AEK1543" s="102" t="s">
        <v>563</v>
      </c>
      <c r="AEL1543" s="103"/>
      <c r="AEM1543" s="103"/>
      <c r="AEN1543" s="103"/>
      <c r="AEO1543" s="103"/>
      <c r="AEP1543" s="103"/>
      <c r="AEQ1543" s="103"/>
      <c r="AER1543" s="103"/>
      <c r="AES1543" s="103"/>
      <c r="AET1543" s="103"/>
      <c r="AEU1543" s="103"/>
      <c r="AEV1543" s="25">
        <f t="shared" ref="AEV1543" si="155">SUM(AEV1509:AEV1542)</f>
        <v>0</v>
      </c>
      <c r="AEW1543" s="102"/>
      <c r="AEX1543" s="103"/>
      <c r="AEY1543" s="103"/>
      <c r="AEZ1543" s="104"/>
      <c r="AFA1543" s="102" t="s">
        <v>563</v>
      </c>
      <c r="AFB1543" s="103"/>
      <c r="AFC1543" s="103"/>
      <c r="AFD1543" s="103"/>
      <c r="AFE1543" s="103"/>
      <c r="AFF1543" s="103"/>
      <c r="AFG1543" s="103"/>
      <c r="AFH1543" s="103"/>
      <c r="AFI1543" s="103"/>
      <c r="AFJ1543" s="103"/>
      <c r="AFK1543" s="103"/>
      <c r="AFL1543" s="25">
        <f t="shared" ref="AFL1543" si="156">SUM(AFL1509:AFL1542)</f>
        <v>0</v>
      </c>
      <c r="AFM1543" s="102"/>
      <c r="AFN1543" s="103"/>
      <c r="AFO1543" s="103"/>
      <c r="AFP1543" s="104"/>
      <c r="AFQ1543" s="102" t="s">
        <v>563</v>
      </c>
      <c r="AFR1543" s="103"/>
      <c r="AFS1543" s="103"/>
      <c r="AFT1543" s="103"/>
      <c r="AFU1543" s="103"/>
      <c r="AFV1543" s="103"/>
      <c r="AFW1543" s="103"/>
      <c r="AFX1543" s="103"/>
      <c r="AFY1543" s="103"/>
      <c r="AFZ1543" s="103"/>
      <c r="AGA1543" s="103"/>
      <c r="AGB1543" s="25">
        <f t="shared" ref="AGB1543" si="157">SUM(AGB1509:AGB1542)</f>
        <v>0</v>
      </c>
      <c r="AGC1543" s="102"/>
      <c r="AGD1543" s="103"/>
      <c r="AGE1543" s="103"/>
      <c r="AGF1543" s="104"/>
      <c r="AGG1543" s="102" t="s">
        <v>563</v>
      </c>
      <c r="AGH1543" s="103"/>
      <c r="AGI1543" s="103"/>
      <c r="AGJ1543" s="103"/>
      <c r="AGK1543" s="103"/>
      <c r="AGL1543" s="103"/>
      <c r="AGM1543" s="103"/>
      <c r="AGN1543" s="103"/>
      <c r="AGO1543" s="103"/>
      <c r="AGP1543" s="103"/>
      <c r="AGQ1543" s="103"/>
      <c r="AGR1543" s="25">
        <f t="shared" ref="AGR1543" si="158">SUM(AGR1509:AGR1542)</f>
        <v>0</v>
      </c>
      <c r="AGS1543" s="102"/>
      <c r="AGT1543" s="103"/>
      <c r="AGU1543" s="103"/>
      <c r="AGV1543" s="104"/>
      <c r="AGW1543" s="102" t="s">
        <v>563</v>
      </c>
      <c r="AGX1543" s="103"/>
      <c r="AGY1543" s="103"/>
      <c r="AGZ1543" s="103"/>
      <c r="AHA1543" s="103"/>
      <c r="AHB1543" s="103"/>
      <c r="AHC1543" s="103"/>
      <c r="AHD1543" s="103"/>
      <c r="AHE1543" s="103"/>
      <c r="AHF1543" s="103"/>
      <c r="AHG1543" s="103"/>
      <c r="AHH1543" s="25">
        <f t="shared" ref="AHH1543" si="159">SUM(AHH1509:AHH1542)</f>
        <v>0</v>
      </c>
      <c r="AHI1543" s="102"/>
      <c r="AHJ1543" s="103"/>
      <c r="AHK1543" s="103"/>
      <c r="AHL1543" s="104"/>
      <c r="AHM1543" s="102" t="s">
        <v>563</v>
      </c>
      <c r="AHN1543" s="103"/>
      <c r="AHO1543" s="103"/>
      <c r="AHP1543" s="103"/>
      <c r="AHQ1543" s="103"/>
      <c r="AHR1543" s="103"/>
      <c r="AHS1543" s="103"/>
      <c r="AHT1543" s="103"/>
      <c r="AHU1543" s="103"/>
      <c r="AHV1543" s="103"/>
      <c r="AHW1543" s="103"/>
      <c r="AHX1543" s="25">
        <f t="shared" ref="AHX1543" si="160">SUM(AHX1509:AHX1542)</f>
        <v>0</v>
      </c>
      <c r="AHY1543" s="102"/>
      <c r="AHZ1543" s="103"/>
      <c r="AIA1543" s="103"/>
      <c r="AIB1543" s="104"/>
      <c r="AIC1543" s="102" t="s">
        <v>563</v>
      </c>
      <c r="AID1543" s="103"/>
      <c r="AIE1543" s="103"/>
      <c r="AIF1543" s="103"/>
      <c r="AIG1543" s="103"/>
      <c r="AIH1543" s="103"/>
      <c r="AII1543" s="103"/>
      <c r="AIJ1543" s="103"/>
      <c r="AIK1543" s="103"/>
      <c r="AIL1543" s="103"/>
      <c r="AIM1543" s="103"/>
      <c r="AIN1543" s="25">
        <f t="shared" ref="AIN1543" si="161">SUM(AIN1509:AIN1542)</f>
        <v>0</v>
      </c>
      <c r="AIO1543" s="102"/>
      <c r="AIP1543" s="103"/>
      <c r="AIQ1543" s="103"/>
      <c r="AIR1543" s="104"/>
      <c r="AIS1543" s="102" t="s">
        <v>563</v>
      </c>
      <c r="AIT1543" s="103"/>
      <c r="AIU1543" s="103"/>
      <c r="AIV1543" s="103"/>
      <c r="AIW1543" s="103"/>
      <c r="AIX1543" s="103"/>
      <c r="AIY1543" s="103"/>
      <c r="AIZ1543" s="103"/>
      <c r="AJA1543" s="103"/>
      <c r="AJB1543" s="103"/>
      <c r="AJC1543" s="103"/>
      <c r="AJD1543" s="25">
        <f t="shared" ref="AJD1543" si="162">SUM(AJD1509:AJD1542)</f>
        <v>0</v>
      </c>
      <c r="AJE1543" s="102"/>
      <c r="AJF1543" s="103"/>
      <c r="AJG1543" s="103"/>
      <c r="AJH1543" s="104"/>
      <c r="AJI1543" s="102" t="s">
        <v>563</v>
      </c>
      <c r="AJJ1543" s="103"/>
      <c r="AJK1543" s="103"/>
      <c r="AJL1543" s="103"/>
      <c r="AJM1543" s="103"/>
      <c r="AJN1543" s="103"/>
      <c r="AJO1543" s="103"/>
      <c r="AJP1543" s="103"/>
      <c r="AJQ1543" s="103"/>
      <c r="AJR1543" s="103"/>
      <c r="AJS1543" s="103"/>
      <c r="AJT1543" s="25">
        <f t="shared" ref="AJT1543" si="163">SUM(AJT1509:AJT1542)</f>
        <v>0</v>
      </c>
      <c r="AJU1543" s="102"/>
      <c r="AJV1543" s="103"/>
      <c r="AJW1543" s="103"/>
      <c r="AJX1543" s="104"/>
      <c r="AJY1543" s="102" t="s">
        <v>563</v>
      </c>
      <c r="AJZ1543" s="103"/>
      <c r="AKA1543" s="103"/>
      <c r="AKB1543" s="103"/>
      <c r="AKC1543" s="103"/>
      <c r="AKD1543" s="103"/>
      <c r="AKE1543" s="103"/>
      <c r="AKF1543" s="103"/>
      <c r="AKG1543" s="103"/>
      <c r="AKH1543" s="103"/>
      <c r="AKI1543" s="103"/>
      <c r="AKJ1543" s="25">
        <f t="shared" ref="AKJ1543" si="164">SUM(AKJ1509:AKJ1542)</f>
        <v>0</v>
      </c>
      <c r="AKK1543" s="102"/>
      <c r="AKL1543" s="103"/>
      <c r="AKM1543" s="103"/>
      <c r="AKN1543" s="104"/>
      <c r="AKO1543" s="102" t="s">
        <v>563</v>
      </c>
      <c r="AKP1543" s="103"/>
      <c r="AKQ1543" s="103"/>
      <c r="AKR1543" s="103"/>
      <c r="AKS1543" s="103"/>
      <c r="AKT1543" s="103"/>
      <c r="AKU1543" s="103"/>
      <c r="AKV1543" s="103"/>
      <c r="AKW1543" s="103"/>
      <c r="AKX1543" s="103"/>
      <c r="AKY1543" s="103"/>
      <c r="AKZ1543" s="25">
        <f t="shared" ref="AKZ1543" si="165">SUM(AKZ1509:AKZ1542)</f>
        <v>0</v>
      </c>
      <c r="ALA1543" s="102"/>
      <c r="ALB1543" s="103"/>
      <c r="ALC1543" s="103"/>
      <c r="ALD1543" s="104"/>
      <c r="ALE1543" s="102" t="s">
        <v>563</v>
      </c>
      <c r="ALF1543" s="103"/>
      <c r="ALG1543" s="103"/>
      <c r="ALH1543" s="103"/>
      <c r="ALI1543" s="103"/>
      <c r="ALJ1543" s="103"/>
      <c r="ALK1543" s="103"/>
      <c r="ALL1543" s="103"/>
      <c r="ALM1543" s="103"/>
      <c r="ALN1543" s="103"/>
      <c r="ALO1543" s="103"/>
      <c r="ALP1543" s="25">
        <f t="shared" ref="ALP1543" si="166">SUM(ALP1509:ALP1542)</f>
        <v>0</v>
      </c>
      <c r="ALQ1543" s="102"/>
      <c r="ALR1543" s="103"/>
      <c r="ALS1543" s="103"/>
      <c r="ALT1543" s="104"/>
      <c r="ALU1543" s="102" t="s">
        <v>563</v>
      </c>
      <c r="ALV1543" s="103"/>
      <c r="ALW1543" s="103"/>
      <c r="ALX1543" s="103"/>
      <c r="ALY1543" s="103"/>
      <c r="ALZ1543" s="103"/>
      <c r="AMA1543" s="103"/>
      <c r="AMB1543" s="103"/>
      <c r="AMC1543" s="103"/>
      <c r="AMD1543" s="103"/>
      <c r="AME1543" s="103"/>
      <c r="AMF1543" s="25">
        <f t="shared" ref="AMF1543" si="167">SUM(AMF1509:AMF1542)</f>
        <v>0</v>
      </c>
      <c r="AMG1543" s="102"/>
      <c r="AMH1543" s="103"/>
      <c r="AMI1543" s="103"/>
      <c r="AMJ1543" s="104"/>
      <c r="AMK1543" s="102" t="s">
        <v>563</v>
      </c>
      <c r="AML1543" s="103"/>
      <c r="AMM1543" s="103"/>
      <c r="AMN1543" s="103"/>
      <c r="AMO1543" s="103"/>
      <c r="AMP1543" s="103"/>
      <c r="AMQ1543" s="103"/>
      <c r="AMR1543" s="103"/>
      <c r="AMS1543" s="103"/>
      <c r="AMT1543" s="103"/>
      <c r="AMU1543" s="103"/>
      <c r="AMV1543" s="25">
        <f t="shared" ref="AMV1543" si="168">SUM(AMV1509:AMV1542)</f>
        <v>0</v>
      </c>
      <c r="AMW1543" s="102"/>
      <c r="AMX1543" s="103"/>
      <c r="AMY1543" s="103"/>
      <c r="AMZ1543" s="104"/>
      <c r="ANA1543" s="102" t="s">
        <v>563</v>
      </c>
      <c r="ANB1543" s="103"/>
      <c r="ANC1543" s="103"/>
      <c r="AND1543" s="103"/>
      <c r="ANE1543" s="103"/>
      <c r="ANF1543" s="103"/>
      <c r="ANG1543" s="103"/>
      <c r="ANH1543" s="103"/>
      <c r="ANI1543" s="103"/>
      <c r="ANJ1543" s="103"/>
      <c r="ANK1543" s="103"/>
      <c r="ANL1543" s="25">
        <f t="shared" ref="ANL1543" si="169">SUM(ANL1509:ANL1542)</f>
        <v>0</v>
      </c>
      <c r="ANM1543" s="102"/>
      <c r="ANN1543" s="103"/>
      <c r="ANO1543" s="103"/>
      <c r="ANP1543" s="104"/>
      <c r="ANQ1543" s="102" t="s">
        <v>563</v>
      </c>
      <c r="ANR1543" s="103"/>
      <c r="ANS1543" s="103"/>
      <c r="ANT1543" s="103"/>
      <c r="ANU1543" s="103"/>
      <c r="ANV1543" s="103"/>
      <c r="ANW1543" s="103"/>
      <c r="ANX1543" s="103"/>
      <c r="ANY1543" s="103"/>
      <c r="ANZ1543" s="103"/>
      <c r="AOA1543" s="103"/>
      <c r="AOB1543" s="25">
        <f t="shared" ref="AOB1543" si="170">SUM(AOB1509:AOB1542)</f>
        <v>0</v>
      </c>
      <c r="AOC1543" s="102"/>
      <c r="AOD1543" s="103"/>
      <c r="AOE1543" s="103"/>
      <c r="AOF1543" s="104"/>
      <c r="AOG1543" s="102" t="s">
        <v>563</v>
      </c>
      <c r="AOH1543" s="103"/>
      <c r="AOI1543" s="103"/>
      <c r="AOJ1543" s="103"/>
      <c r="AOK1543" s="103"/>
      <c r="AOL1543" s="103"/>
      <c r="AOM1543" s="103"/>
      <c r="AON1543" s="103"/>
      <c r="AOO1543" s="103"/>
      <c r="AOP1543" s="103"/>
      <c r="AOQ1543" s="103"/>
      <c r="AOR1543" s="25">
        <f t="shared" ref="AOR1543" si="171">SUM(AOR1509:AOR1542)</f>
        <v>0</v>
      </c>
      <c r="AOS1543" s="102"/>
      <c r="AOT1543" s="103"/>
      <c r="AOU1543" s="103"/>
      <c r="AOV1543" s="104"/>
      <c r="AOW1543" s="102" t="s">
        <v>563</v>
      </c>
      <c r="AOX1543" s="103"/>
      <c r="AOY1543" s="103"/>
      <c r="AOZ1543" s="103"/>
      <c r="APA1543" s="103"/>
      <c r="APB1543" s="103"/>
      <c r="APC1543" s="103"/>
      <c r="APD1543" s="103"/>
      <c r="APE1543" s="103"/>
      <c r="APF1543" s="103"/>
      <c r="APG1543" s="103"/>
      <c r="APH1543" s="25">
        <f t="shared" ref="APH1543" si="172">SUM(APH1509:APH1542)</f>
        <v>0</v>
      </c>
      <c r="API1543" s="102"/>
      <c r="APJ1543" s="103"/>
      <c r="APK1543" s="103"/>
      <c r="APL1543" s="104"/>
      <c r="APM1543" s="102" t="s">
        <v>563</v>
      </c>
      <c r="APN1543" s="103"/>
      <c r="APO1543" s="103"/>
      <c r="APP1543" s="103"/>
      <c r="APQ1543" s="103"/>
      <c r="APR1543" s="103"/>
      <c r="APS1543" s="103"/>
      <c r="APT1543" s="103"/>
      <c r="APU1543" s="103"/>
      <c r="APV1543" s="103"/>
      <c r="APW1543" s="103"/>
      <c r="APX1543" s="25">
        <f t="shared" ref="APX1543" si="173">SUM(APX1509:APX1542)</f>
        <v>0</v>
      </c>
      <c r="APY1543" s="102"/>
      <c r="APZ1543" s="103"/>
      <c r="AQA1543" s="103"/>
      <c r="AQB1543" s="104"/>
      <c r="AQC1543" s="102" t="s">
        <v>563</v>
      </c>
      <c r="AQD1543" s="103"/>
      <c r="AQE1543" s="103"/>
      <c r="AQF1543" s="103"/>
      <c r="AQG1543" s="103"/>
      <c r="AQH1543" s="103"/>
      <c r="AQI1543" s="103"/>
      <c r="AQJ1543" s="103"/>
      <c r="AQK1543" s="103"/>
      <c r="AQL1543" s="103"/>
      <c r="AQM1543" s="103"/>
      <c r="AQN1543" s="25">
        <f t="shared" ref="AQN1543" si="174">SUM(AQN1509:AQN1542)</f>
        <v>0</v>
      </c>
      <c r="AQO1543" s="102"/>
      <c r="AQP1543" s="103"/>
      <c r="AQQ1543" s="103"/>
      <c r="AQR1543" s="104"/>
      <c r="AQS1543" s="102" t="s">
        <v>563</v>
      </c>
      <c r="AQT1543" s="103"/>
      <c r="AQU1543" s="103"/>
      <c r="AQV1543" s="103"/>
      <c r="AQW1543" s="103"/>
      <c r="AQX1543" s="103"/>
      <c r="AQY1543" s="103"/>
      <c r="AQZ1543" s="103"/>
      <c r="ARA1543" s="103"/>
      <c r="ARB1543" s="103"/>
      <c r="ARC1543" s="103"/>
      <c r="ARD1543" s="25">
        <f t="shared" ref="ARD1543" si="175">SUM(ARD1509:ARD1542)</f>
        <v>0</v>
      </c>
      <c r="ARE1543" s="102"/>
      <c r="ARF1543" s="103"/>
      <c r="ARG1543" s="103"/>
      <c r="ARH1543" s="104"/>
      <c r="ARI1543" s="102" t="s">
        <v>563</v>
      </c>
      <c r="ARJ1543" s="103"/>
      <c r="ARK1543" s="103"/>
      <c r="ARL1543" s="103"/>
      <c r="ARM1543" s="103"/>
      <c r="ARN1543" s="103"/>
      <c r="ARO1543" s="103"/>
      <c r="ARP1543" s="103"/>
      <c r="ARQ1543" s="103"/>
      <c r="ARR1543" s="103"/>
      <c r="ARS1543" s="103"/>
      <c r="ART1543" s="25">
        <f t="shared" ref="ART1543" si="176">SUM(ART1509:ART1542)</f>
        <v>0</v>
      </c>
      <c r="ARU1543" s="102"/>
      <c r="ARV1543" s="103"/>
      <c r="ARW1543" s="103"/>
      <c r="ARX1543" s="104"/>
      <c r="ARY1543" s="102" t="s">
        <v>563</v>
      </c>
      <c r="ARZ1543" s="103"/>
      <c r="ASA1543" s="103"/>
      <c r="ASB1543" s="103"/>
      <c r="ASC1543" s="103"/>
      <c r="ASD1543" s="103"/>
      <c r="ASE1543" s="103"/>
      <c r="ASF1543" s="103"/>
      <c r="ASG1543" s="103"/>
      <c r="ASH1543" s="103"/>
      <c r="ASI1543" s="103"/>
      <c r="ASJ1543" s="25">
        <f t="shared" ref="ASJ1543" si="177">SUM(ASJ1509:ASJ1542)</f>
        <v>0</v>
      </c>
      <c r="ASK1543" s="102"/>
      <c r="ASL1543" s="103"/>
      <c r="ASM1543" s="103"/>
      <c r="ASN1543" s="104"/>
      <c r="ASO1543" s="102" t="s">
        <v>563</v>
      </c>
      <c r="ASP1543" s="103"/>
      <c r="ASQ1543" s="103"/>
      <c r="ASR1543" s="103"/>
      <c r="ASS1543" s="103"/>
      <c r="AST1543" s="103"/>
      <c r="ASU1543" s="103"/>
      <c r="ASV1543" s="103"/>
      <c r="ASW1543" s="103"/>
      <c r="ASX1543" s="103"/>
      <c r="ASY1543" s="103"/>
      <c r="ASZ1543" s="25">
        <f t="shared" ref="ASZ1543" si="178">SUM(ASZ1509:ASZ1542)</f>
        <v>0</v>
      </c>
      <c r="ATA1543" s="102"/>
      <c r="ATB1543" s="103"/>
      <c r="ATC1543" s="103"/>
      <c r="ATD1543" s="104"/>
      <c r="ATE1543" s="102" t="s">
        <v>563</v>
      </c>
      <c r="ATF1543" s="103"/>
      <c r="ATG1543" s="103"/>
      <c r="ATH1543" s="103"/>
      <c r="ATI1543" s="103"/>
      <c r="ATJ1543" s="103"/>
      <c r="ATK1543" s="103"/>
      <c r="ATL1543" s="103"/>
      <c r="ATM1543" s="103"/>
      <c r="ATN1543" s="103"/>
      <c r="ATO1543" s="103"/>
      <c r="ATP1543" s="25">
        <f t="shared" ref="ATP1543" si="179">SUM(ATP1509:ATP1542)</f>
        <v>0</v>
      </c>
      <c r="ATQ1543" s="102"/>
      <c r="ATR1543" s="103"/>
      <c r="ATS1543" s="103"/>
      <c r="ATT1543" s="104"/>
      <c r="ATU1543" s="102" t="s">
        <v>563</v>
      </c>
      <c r="ATV1543" s="103"/>
      <c r="ATW1543" s="103"/>
      <c r="ATX1543" s="103"/>
      <c r="ATY1543" s="103"/>
      <c r="ATZ1543" s="103"/>
      <c r="AUA1543" s="103"/>
      <c r="AUB1543" s="103"/>
      <c r="AUC1543" s="103"/>
      <c r="AUD1543" s="103"/>
      <c r="AUE1543" s="103"/>
      <c r="AUF1543" s="25">
        <f t="shared" ref="AUF1543" si="180">SUM(AUF1509:AUF1542)</f>
        <v>0</v>
      </c>
      <c r="AUG1543" s="102"/>
      <c r="AUH1543" s="103"/>
      <c r="AUI1543" s="103"/>
      <c r="AUJ1543" s="104"/>
      <c r="AUK1543" s="102" t="s">
        <v>563</v>
      </c>
      <c r="AUL1543" s="103"/>
      <c r="AUM1543" s="103"/>
      <c r="AUN1543" s="103"/>
      <c r="AUO1543" s="103"/>
      <c r="AUP1543" s="103"/>
      <c r="AUQ1543" s="103"/>
      <c r="AUR1543" s="103"/>
      <c r="AUS1543" s="103"/>
      <c r="AUT1543" s="103"/>
      <c r="AUU1543" s="103"/>
      <c r="AUV1543" s="25">
        <f t="shared" ref="AUV1543" si="181">SUM(AUV1509:AUV1542)</f>
        <v>0</v>
      </c>
      <c r="AUW1543" s="102"/>
      <c r="AUX1543" s="103"/>
      <c r="AUY1543" s="103"/>
      <c r="AUZ1543" s="104"/>
      <c r="AVA1543" s="102" t="s">
        <v>563</v>
      </c>
      <c r="AVB1543" s="103"/>
      <c r="AVC1543" s="103"/>
      <c r="AVD1543" s="103"/>
      <c r="AVE1543" s="103"/>
      <c r="AVF1543" s="103"/>
      <c r="AVG1543" s="103"/>
      <c r="AVH1543" s="103"/>
      <c r="AVI1543" s="103"/>
      <c r="AVJ1543" s="103"/>
      <c r="AVK1543" s="103"/>
      <c r="AVL1543" s="25">
        <f t="shared" ref="AVL1543" si="182">SUM(AVL1509:AVL1542)</f>
        <v>0</v>
      </c>
      <c r="AVM1543" s="102"/>
      <c r="AVN1543" s="103"/>
      <c r="AVO1543" s="103"/>
      <c r="AVP1543" s="104"/>
      <c r="AVQ1543" s="102" t="s">
        <v>563</v>
      </c>
      <c r="AVR1543" s="103"/>
      <c r="AVS1543" s="103"/>
      <c r="AVT1543" s="103"/>
      <c r="AVU1543" s="103"/>
      <c r="AVV1543" s="103"/>
      <c r="AVW1543" s="103"/>
      <c r="AVX1543" s="103"/>
      <c r="AVY1543" s="103"/>
      <c r="AVZ1543" s="103"/>
      <c r="AWA1543" s="103"/>
      <c r="AWB1543" s="25">
        <f t="shared" ref="AWB1543" si="183">SUM(AWB1509:AWB1542)</f>
        <v>0</v>
      </c>
      <c r="AWC1543" s="102"/>
      <c r="AWD1543" s="103"/>
      <c r="AWE1543" s="103"/>
      <c r="AWF1543" s="104"/>
      <c r="AWG1543" s="102" t="s">
        <v>563</v>
      </c>
      <c r="AWH1543" s="103"/>
      <c r="AWI1543" s="103"/>
      <c r="AWJ1543" s="103"/>
      <c r="AWK1543" s="103"/>
      <c r="AWL1543" s="103"/>
      <c r="AWM1543" s="103"/>
      <c r="AWN1543" s="103"/>
      <c r="AWO1543" s="103"/>
      <c r="AWP1543" s="103"/>
      <c r="AWQ1543" s="103"/>
      <c r="AWR1543" s="25">
        <f t="shared" ref="AWR1543" si="184">SUM(AWR1509:AWR1542)</f>
        <v>0</v>
      </c>
      <c r="AWS1543" s="102"/>
      <c r="AWT1543" s="103"/>
      <c r="AWU1543" s="103"/>
      <c r="AWV1543" s="104"/>
      <c r="AWW1543" s="102" t="s">
        <v>563</v>
      </c>
      <c r="AWX1543" s="103"/>
      <c r="AWY1543" s="103"/>
      <c r="AWZ1543" s="103"/>
      <c r="AXA1543" s="103"/>
      <c r="AXB1543" s="103"/>
      <c r="AXC1543" s="103"/>
      <c r="AXD1543" s="103"/>
      <c r="AXE1543" s="103"/>
      <c r="AXF1543" s="103"/>
      <c r="AXG1543" s="103"/>
      <c r="AXH1543" s="25">
        <f t="shared" ref="AXH1543" si="185">SUM(AXH1509:AXH1542)</f>
        <v>0</v>
      </c>
      <c r="AXI1543" s="102"/>
      <c r="AXJ1543" s="103"/>
      <c r="AXK1543" s="103"/>
      <c r="AXL1543" s="104"/>
      <c r="AXM1543" s="102" t="s">
        <v>563</v>
      </c>
      <c r="AXN1543" s="103"/>
      <c r="AXO1543" s="103"/>
      <c r="AXP1543" s="103"/>
      <c r="AXQ1543" s="103"/>
      <c r="AXR1543" s="103"/>
      <c r="AXS1543" s="103"/>
      <c r="AXT1543" s="103"/>
      <c r="AXU1543" s="103"/>
      <c r="AXV1543" s="103"/>
      <c r="AXW1543" s="103"/>
      <c r="AXX1543" s="25">
        <f t="shared" ref="AXX1543" si="186">SUM(AXX1509:AXX1542)</f>
        <v>0</v>
      </c>
      <c r="AXY1543" s="102"/>
      <c r="AXZ1543" s="103"/>
      <c r="AYA1543" s="103"/>
      <c r="AYB1543" s="104"/>
      <c r="AYC1543" s="102" t="s">
        <v>563</v>
      </c>
      <c r="AYD1543" s="103"/>
      <c r="AYE1543" s="103"/>
      <c r="AYF1543" s="103"/>
      <c r="AYG1543" s="103"/>
      <c r="AYH1543" s="103"/>
      <c r="AYI1543" s="103"/>
      <c r="AYJ1543" s="103"/>
      <c r="AYK1543" s="103"/>
      <c r="AYL1543" s="103"/>
      <c r="AYM1543" s="103"/>
      <c r="AYN1543" s="25">
        <f t="shared" ref="AYN1543" si="187">SUM(AYN1509:AYN1542)</f>
        <v>0</v>
      </c>
      <c r="AYO1543" s="102"/>
      <c r="AYP1543" s="103"/>
      <c r="AYQ1543" s="103"/>
      <c r="AYR1543" s="104"/>
      <c r="AYS1543" s="102" t="s">
        <v>563</v>
      </c>
      <c r="AYT1543" s="103"/>
      <c r="AYU1543" s="103"/>
      <c r="AYV1543" s="103"/>
      <c r="AYW1543" s="103"/>
      <c r="AYX1543" s="103"/>
      <c r="AYY1543" s="103"/>
      <c r="AYZ1543" s="103"/>
      <c r="AZA1543" s="103"/>
      <c r="AZB1543" s="103"/>
      <c r="AZC1543" s="103"/>
      <c r="AZD1543" s="25">
        <f t="shared" ref="AZD1543" si="188">SUM(AZD1509:AZD1542)</f>
        <v>0</v>
      </c>
      <c r="AZE1543" s="102"/>
      <c r="AZF1543" s="103"/>
      <c r="AZG1543" s="103"/>
      <c r="AZH1543" s="104"/>
      <c r="AZI1543" s="102" t="s">
        <v>563</v>
      </c>
      <c r="AZJ1543" s="103"/>
      <c r="AZK1543" s="103"/>
      <c r="AZL1543" s="103"/>
      <c r="AZM1543" s="103"/>
      <c r="AZN1543" s="103"/>
      <c r="AZO1543" s="103"/>
      <c r="AZP1543" s="103"/>
      <c r="AZQ1543" s="103"/>
      <c r="AZR1543" s="103"/>
      <c r="AZS1543" s="103"/>
      <c r="AZT1543" s="25">
        <f t="shared" ref="AZT1543" si="189">SUM(AZT1509:AZT1542)</f>
        <v>0</v>
      </c>
      <c r="AZU1543" s="102"/>
      <c r="AZV1543" s="103"/>
      <c r="AZW1543" s="103"/>
      <c r="AZX1543" s="104"/>
      <c r="AZY1543" s="102" t="s">
        <v>563</v>
      </c>
      <c r="AZZ1543" s="103"/>
      <c r="BAA1543" s="103"/>
      <c r="BAB1543" s="103"/>
      <c r="BAC1543" s="103"/>
      <c r="BAD1543" s="103"/>
      <c r="BAE1543" s="103"/>
      <c r="BAF1543" s="103"/>
      <c r="BAG1543" s="103"/>
      <c r="BAH1543" s="103"/>
      <c r="BAI1543" s="103"/>
      <c r="BAJ1543" s="25">
        <f t="shared" ref="BAJ1543" si="190">SUM(BAJ1509:BAJ1542)</f>
        <v>0</v>
      </c>
      <c r="BAK1543" s="102"/>
      <c r="BAL1543" s="103"/>
      <c r="BAM1543" s="103"/>
      <c r="BAN1543" s="104"/>
      <c r="BAO1543" s="102" t="s">
        <v>563</v>
      </c>
      <c r="BAP1543" s="103"/>
      <c r="BAQ1543" s="103"/>
      <c r="BAR1543" s="103"/>
      <c r="BAS1543" s="103"/>
      <c r="BAT1543" s="103"/>
      <c r="BAU1543" s="103"/>
      <c r="BAV1543" s="103"/>
      <c r="BAW1543" s="103"/>
      <c r="BAX1543" s="103"/>
      <c r="BAY1543" s="103"/>
      <c r="BAZ1543" s="25">
        <f t="shared" ref="BAZ1543" si="191">SUM(BAZ1509:BAZ1542)</f>
        <v>0</v>
      </c>
      <c r="BBA1543" s="102"/>
      <c r="BBB1543" s="103"/>
      <c r="BBC1543" s="103"/>
      <c r="BBD1543" s="104"/>
      <c r="BBE1543" s="102" t="s">
        <v>563</v>
      </c>
      <c r="BBF1543" s="103"/>
      <c r="BBG1543" s="103"/>
      <c r="BBH1543" s="103"/>
      <c r="BBI1543" s="103"/>
      <c r="BBJ1543" s="103"/>
      <c r="BBK1543" s="103"/>
      <c r="BBL1543" s="103"/>
      <c r="BBM1543" s="103"/>
      <c r="BBN1543" s="103"/>
      <c r="BBO1543" s="103"/>
      <c r="BBP1543" s="25">
        <f t="shared" ref="BBP1543" si="192">SUM(BBP1509:BBP1542)</f>
        <v>0</v>
      </c>
      <c r="BBQ1543" s="102"/>
      <c r="BBR1543" s="103"/>
      <c r="BBS1543" s="103"/>
      <c r="BBT1543" s="104"/>
      <c r="BBU1543" s="102" t="s">
        <v>563</v>
      </c>
      <c r="BBV1543" s="103"/>
      <c r="BBW1543" s="103"/>
      <c r="BBX1543" s="103"/>
      <c r="BBY1543" s="103"/>
      <c r="BBZ1543" s="103"/>
      <c r="BCA1543" s="103"/>
      <c r="BCB1543" s="103"/>
      <c r="BCC1543" s="103"/>
      <c r="BCD1543" s="103"/>
      <c r="BCE1543" s="103"/>
      <c r="BCF1543" s="25">
        <f t="shared" ref="BCF1543" si="193">SUM(BCF1509:BCF1542)</f>
        <v>0</v>
      </c>
      <c r="BCG1543" s="102"/>
      <c r="BCH1543" s="103"/>
      <c r="BCI1543" s="103"/>
      <c r="BCJ1543" s="104"/>
      <c r="BCK1543" s="102" t="s">
        <v>563</v>
      </c>
      <c r="BCL1543" s="103"/>
      <c r="BCM1543" s="103"/>
      <c r="BCN1543" s="103"/>
      <c r="BCO1543" s="103"/>
      <c r="BCP1543" s="103"/>
      <c r="BCQ1543" s="103"/>
      <c r="BCR1543" s="103"/>
      <c r="BCS1543" s="103"/>
      <c r="BCT1543" s="103"/>
      <c r="BCU1543" s="103"/>
      <c r="BCV1543" s="25">
        <f t="shared" ref="BCV1543" si="194">SUM(BCV1509:BCV1542)</f>
        <v>0</v>
      </c>
      <c r="BCW1543" s="102"/>
      <c r="BCX1543" s="103"/>
      <c r="BCY1543" s="103"/>
      <c r="BCZ1543" s="104"/>
      <c r="BDA1543" s="102" t="s">
        <v>563</v>
      </c>
      <c r="BDB1543" s="103"/>
      <c r="BDC1543" s="103"/>
      <c r="BDD1543" s="103"/>
      <c r="BDE1543" s="103"/>
      <c r="BDF1543" s="103"/>
      <c r="BDG1543" s="103"/>
      <c r="BDH1543" s="103"/>
      <c r="BDI1543" s="103"/>
      <c r="BDJ1543" s="103"/>
      <c r="BDK1543" s="103"/>
      <c r="BDL1543" s="25">
        <f t="shared" ref="BDL1543" si="195">SUM(BDL1509:BDL1542)</f>
        <v>0</v>
      </c>
      <c r="BDM1543" s="102"/>
      <c r="BDN1543" s="103"/>
      <c r="BDO1543" s="103"/>
      <c r="BDP1543" s="104"/>
      <c r="BDQ1543" s="102" t="s">
        <v>563</v>
      </c>
      <c r="BDR1543" s="103"/>
      <c r="BDS1543" s="103"/>
      <c r="BDT1543" s="103"/>
      <c r="BDU1543" s="103"/>
      <c r="BDV1543" s="103"/>
      <c r="BDW1543" s="103"/>
      <c r="BDX1543" s="103"/>
      <c r="BDY1543" s="103"/>
      <c r="BDZ1543" s="103"/>
      <c r="BEA1543" s="103"/>
      <c r="BEB1543" s="25">
        <f t="shared" ref="BEB1543" si="196">SUM(BEB1509:BEB1542)</f>
        <v>0</v>
      </c>
      <c r="BEC1543" s="102"/>
      <c r="BED1543" s="103"/>
      <c r="BEE1543" s="103"/>
      <c r="BEF1543" s="104"/>
      <c r="BEG1543" s="102" t="s">
        <v>563</v>
      </c>
      <c r="BEH1543" s="103"/>
      <c r="BEI1543" s="103"/>
      <c r="BEJ1543" s="103"/>
      <c r="BEK1543" s="103"/>
      <c r="BEL1543" s="103"/>
      <c r="BEM1543" s="103"/>
      <c r="BEN1543" s="103"/>
      <c r="BEO1543" s="103"/>
      <c r="BEP1543" s="103"/>
      <c r="BEQ1543" s="103"/>
      <c r="BER1543" s="25">
        <f t="shared" ref="BER1543" si="197">SUM(BER1509:BER1542)</f>
        <v>0</v>
      </c>
      <c r="BES1543" s="102"/>
      <c r="BET1543" s="103"/>
      <c r="BEU1543" s="103"/>
      <c r="BEV1543" s="104"/>
      <c r="BEW1543" s="102" t="s">
        <v>563</v>
      </c>
      <c r="BEX1543" s="103"/>
      <c r="BEY1543" s="103"/>
      <c r="BEZ1543" s="103"/>
      <c r="BFA1543" s="103"/>
      <c r="BFB1543" s="103"/>
      <c r="BFC1543" s="103"/>
      <c r="BFD1543" s="103"/>
      <c r="BFE1543" s="103"/>
      <c r="BFF1543" s="103"/>
      <c r="BFG1543" s="103"/>
      <c r="BFH1543" s="25">
        <f t="shared" ref="BFH1543" si="198">SUM(BFH1509:BFH1542)</f>
        <v>0</v>
      </c>
      <c r="BFI1543" s="102"/>
      <c r="BFJ1543" s="103"/>
      <c r="BFK1543" s="103"/>
      <c r="BFL1543" s="104"/>
      <c r="BFM1543" s="102" t="s">
        <v>563</v>
      </c>
      <c r="BFN1543" s="103"/>
      <c r="BFO1543" s="103"/>
      <c r="BFP1543" s="103"/>
      <c r="BFQ1543" s="103"/>
      <c r="BFR1543" s="103"/>
      <c r="BFS1543" s="103"/>
      <c r="BFT1543" s="103"/>
      <c r="BFU1543" s="103"/>
      <c r="BFV1543" s="103"/>
      <c r="BFW1543" s="103"/>
      <c r="BFX1543" s="25">
        <f t="shared" ref="BFX1543" si="199">SUM(BFX1509:BFX1542)</f>
        <v>0</v>
      </c>
      <c r="BFY1543" s="102"/>
      <c r="BFZ1543" s="103"/>
      <c r="BGA1543" s="103"/>
      <c r="BGB1543" s="104"/>
      <c r="BGC1543" s="102" t="s">
        <v>563</v>
      </c>
      <c r="BGD1543" s="103"/>
      <c r="BGE1543" s="103"/>
      <c r="BGF1543" s="103"/>
      <c r="BGG1543" s="103"/>
      <c r="BGH1543" s="103"/>
      <c r="BGI1543" s="103"/>
      <c r="BGJ1543" s="103"/>
      <c r="BGK1543" s="103"/>
      <c r="BGL1543" s="103"/>
      <c r="BGM1543" s="103"/>
      <c r="BGN1543" s="25">
        <f t="shared" ref="BGN1543" si="200">SUM(BGN1509:BGN1542)</f>
        <v>0</v>
      </c>
      <c r="BGO1543" s="102"/>
      <c r="BGP1543" s="103"/>
      <c r="BGQ1543" s="103"/>
      <c r="BGR1543" s="104"/>
      <c r="BGS1543" s="102" t="s">
        <v>563</v>
      </c>
      <c r="BGT1543" s="103"/>
      <c r="BGU1543" s="103"/>
      <c r="BGV1543" s="103"/>
      <c r="BGW1543" s="103"/>
      <c r="BGX1543" s="103"/>
      <c r="BGY1543" s="103"/>
      <c r="BGZ1543" s="103"/>
      <c r="BHA1543" s="103"/>
      <c r="BHB1543" s="103"/>
      <c r="BHC1543" s="103"/>
      <c r="BHD1543" s="25">
        <f t="shared" ref="BHD1543" si="201">SUM(BHD1509:BHD1542)</f>
        <v>0</v>
      </c>
      <c r="BHE1543" s="102"/>
      <c r="BHF1543" s="103"/>
      <c r="BHG1543" s="103"/>
      <c r="BHH1543" s="104"/>
      <c r="BHI1543" s="102" t="s">
        <v>563</v>
      </c>
      <c r="BHJ1543" s="103"/>
      <c r="BHK1543" s="103"/>
      <c r="BHL1543" s="103"/>
      <c r="BHM1543" s="103"/>
      <c r="BHN1543" s="103"/>
      <c r="BHO1543" s="103"/>
      <c r="BHP1543" s="103"/>
      <c r="BHQ1543" s="103"/>
      <c r="BHR1543" s="103"/>
      <c r="BHS1543" s="103"/>
      <c r="BHT1543" s="25">
        <f t="shared" ref="BHT1543" si="202">SUM(BHT1509:BHT1542)</f>
        <v>0</v>
      </c>
      <c r="BHU1543" s="102"/>
      <c r="BHV1543" s="103"/>
      <c r="BHW1543" s="103"/>
      <c r="BHX1543" s="104"/>
      <c r="BHY1543" s="102" t="s">
        <v>563</v>
      </c>
      <c r="BHZ1543" s="103"/>
      <c r="BIA1543" s="103"/>
      <c r="BIB1543" s="103"/>
      <c r="BIC1543" s="103"/>
      <c r="BID1543" s="103"/>
      <c r="BIE1543" s="103"/>
      <c r="BIF1543" s="103"/>
      <c r="BIG1543" s="103"/>
      <c r="BIH1543" s="103"/>
      <c r="BII1543" s="103"/>
      <c r="BIJ1543" s="25">
        <f t="shared" ref="BIJ1543" si="203">SUM(BIJ1509:BIJ1542)</f>
        <v>0</v>
      </c>
      <c r="BIK1543" s="102"/>
      <c r="BIL1543" s="103"/>
      <c r="BIM1543" s="103"/>
      <c r="BIN1543" s="104"/>
      <c r="BIO1543" s="102" t="s">
        <v>563</v>
      </c>
      <c r="BIP1543" s="103"/>
      <c r="BIQ1543" s="103"/>
      <c r="BIR1543" s="103"/>
      <c r="BIS1543" s="103"/>
      <c r="BIT1543" s="103"/>
      <c r="BIU1543" s="103"/>
      <c r="BIV1543" s="103"/>
      <c r="BIW1543" s="103"/>
      <c r="BIX1543" s="103"/>
      <c r="BIY1543" s="103"/>
      <c r="BIZ1543" s="25">
        <f t="shared" ref="BIZ1543" si="204">SUM(BIZ1509:BIZ1542)</f>
        <v>0</v>
      </c>
      <c r="BJA1543" s="102"/>
      <c r="BJB1543" s="103"/>
      <c r="BJC1543" s="103"/>
      <c r="BJD1543" s="104"/>
      <c r="BJE1543" s="102" t="s">
        <v>563</v>
      </c>
      <c r="BJF1543" s="103"/>
      <c r="BJG1543" s="103"/>
      <c r="BJH1543" s="103"/>
      <c r="BJI1543" s="103"/>
      <c r="BJJ1543" s="103"/>
      <c r="BJK1543" s="103"/>
      <c r="BJL1543" s="103"/>
      <c r="BJM1543" s="103"/>
      <c r="BJN1543" s="103"/>
      <c r="BJO1543" s="103"/>
      <c r="BJP1543" s="25">
        <f t="shared" ref="BJP1543" si="205">SUM(BJP1509:BJP1542)</f>
        <v>0</v>
      </c>
      <c r="BJQ1543" s="102"/>
      <c r="BJR1543" s="103"/>
      <c r="BJS1543" s="103"/>
      <c r="BJT1543" s="104"/>
      <c r="BJU1543" s="102" t="s">
        <v>563</v>
      </c>
      <c r="BJV1543" s="103"/>
      <c r="BJW1543" s="103"/>
      <c r="BJX1543" s="103"/>
      <c r="BJY1543" s="103"/>
      <c r="BJZ1543" s="103"/>
      <c r="BKA1543" s="103"/>
      <c r="BKB1543" s="103"/>
      <c r="BKC1543" s="103"/>
      <c r="BKD1543" s="103"/>
      <c r="BKE1543" s="103"/>
      <c r="BKF1543" s="25">
        <f t="shared" ref="BKF1543" si="206">SUM(BKF1509:BKF1542)</f>
        <v>0</v>
      </c>
      <c r="BKG1543" s="102"/>
      <c r="BKH1543" s="103"/>
      <c r="BKI1543" s="103"/>
      <c r="BKJ1543" s="104"/>
      <c r="BKK1543" s="102" t="s">
        <v>563</v>
      </c>
      <c r="BKL1543" s="103"/>
      <c r="BKM1543" s="103"/>
      <c r="BKN1543" s="103"/>
      <c r="BKO1543" s="103"/>
      <c r="BKP1543" s="103"/>
      <c r="BKQ1543" s="103"/>
      <c r="BKR1543" s="103"/>
      <c r="BKS1543" s="103"/>
      <c r="BKT1543" s="103"/>
      <c r="BKU1543" s="103"/>
      <c r="BKV1543" s="25">
        <f t="shared" ref="BKV1543" si="207">SUM(BKV1509:BKV1542)</f>
        <v>0</v>
      </c>
      <c r="BKW1543" s="102"/>
      <c r="BKX1543" s="103"/>
      <c r="BKY1543" s="103"/>
      <c r="BKZ1543" s="104"/>
      <c r="BLA1543" s="102" t="s">
        <v>563</v>
      </c>
      <c r="BLB1543" s="103"/>
      <c r="BLC1543" s="103"/>
      <c r="BLD1543" s="103"/>
      <c r="BLE1543" s="103"/>
      <c r="BLF1543" s="103"/>
      <c r="BLG1543" s="103"/>
      <c r="BLH1543" s="103"/>
      <c r="BLI1543" s="103"/>
      <c r="BLJ1543" s="103"/>
      <c r="BLK1543" s="103"/>
      <c r="BLL1543" s="25">
        <f t="shared" ref="BLL1543" si="208">SUM(BLL1509:BLL1542)</f>
        <v>0</v>
      </c>
      <c r="BLM1543" s="102"/>
      <c r="BLN1543" s="103"/>
      <c r="BLO1543" s="103"/>
      <c r="BLP1543" s="104"/>
      <c r="BLQ1543" s="102" t="s">
        <v>563</v>
      </c>
      <c r="BLR1543" s="103"/>
      <c r="BLS1543" s="103"/>
      <c r="BLT1543" s="103"/>
      <c r="BLU1543" s="103"/>
      <c r="BLV1543" s="103"/>
      <c r="BLW1543" s="103"/>
      <c r="BLX1543" s="103"/>
      <c r="BLY1543" s="103"/>
      <c r="BLZ1543" s="103"/>
      <c r="BMA1543" s="103"/>
      <c r="BMB1543" s="25">
        <f t="shared" ref="BMB1543" si="209">SUM(BMB1509:BMB1542)</f>
        <v>0</v>
      </c>
      <c r="BMC1543" s="102"/>
      <c r="BMD1543" s="103"/>
      <c r="BME1543" s="103"/>
      <c r="BMF1543" s="104"/>
      <c r="BMG1543" s="102" t="s">
        <v>563</v>
      </c>
      <c r="BMH1543" s="103"/>
      <c r="BMI1543" s="103"/>
      <c r="BMJ1543" s="103"/>
      <c r="BMK1543" s="103"/>
      <c r="BML1543" s="103"/>
      <c r="BMM1543" s="103"/>
      <c r="BMN1543" s="103"/>
      <c r="BMO1543" s="103"/>
      <c r="BMP1543" s="103"/>
      <c r="BMQ1543" s="103"/>
      <c r="BMR1543" s="25">
        <f t="shared" ref="BMR1543" si="210">SUM(BMR1509:BMR1542)</f>
        <v>0</v>
      </c>
      <c r="BMS1543" s="102"/>
      <c r="BMT1543" s="103"/>
      <c r="BMU1543" s="103"/>
      <c r="BMV1543" s="104"/>
      <c r="BMW1543" s="102" t="s">
        <v>563</v>
      </c>
      <c r="BMX1543" s="103"/>
      <c r="BMY1543" s="103"/>
      <c r="BMZ1543" s="103"/>
      <c r="BNA1543" s="103"/>
      <c r="BNB1543" s="103"/>
      <c r="BNC1543" s="103"/>
      <c r="BND1543" s="103"/>
      <c r="BNE1543" s="103"/>
      <c r="BNF1543" s="103"/>
      <c r="BNG1543" s="103"/>
      <c r="BNH1543" s="25">
        <f t="shared" ref="BNH1543" si="211">SUM(BNH1509:BNH1542)</f>
        <v>0</v>
      </c>
      <c r="BNI1543" s="102"/>
      <c r="BNJ1543" s="103"/>
      <c r="BNK1543" s="103"/>
      <c r="BNL1543" s="104"/>
      <c r="BNM1543" s="102" t="s">
        <v>563</v>
      </c>
      <c r="BNN1543" s="103"/>
      <c r="BNO1543" s="103"/>
      <c r="BNP1543" s="103"/>
      <c r="BNQ1543" s="103"/>
      <c r="BNR1543" s="103"/>
      <c r="BNS1543" s="103"/>
      <c r="BNT1543" s="103"/>
      <c r="BNU1543" s="103"/>
      <c r="BNV1543" s="103"/>
      <c r="BNW1543" s="103"/>
      <c r="BNX1543" s="25">
        <f t="shared" ref="BNX1543" si="212">SUM(BNX1509:BNX1542)</f>
        <v>0</v>
      </c>
      <c r="BNY1543" s="102"/>
      <c r="BNZ1543" s="103"/>
      <c r="BOA1543" s="103"/>
      <c r="BOB1543" s="104"/>
      <c r="BOC1543" s="102" t="s">
        <v>563</v>
      </c>
      <c r="BOD1543" s="103"/>
      <c r="BOE1543" s="103"/>
      <c r="BOF1543" s="103"/>
      <c r="BOG1543" s="103"/>
      <c r="BOH1543" s="103"/>
      <c r="BOI1543" s="103"/>
      <c r="BOJ1543" s="103"/>
      <c r="BOK1543" s="103"/>
      <c r="BOL1543" s="103"/>
      <c r="BOM1543" s="103"/>
      <c r="BON1543" s="25">
        <f t="shared" ref="BON1543" si="213">SUM(BON1509:BON1542)</f>
        <v>0</v>
      </c>
      <c r="BOO1543" s="102"/>
      <c r="BOP1543" s="103"/>
      <c r="BOQ1543" s="103"/>
      <c r="BOR1543" s="104"/>
      <c r="BOS1543" s="102" t="s">
        <v>563</v>
      </c>
      <c r="BOT1543" s="103"/>
      <c r="BOU1543" s="103"/>
      <c r="BOV1543" s="103"/>
      <c r="BOW1543" s="103"/>
      <c r="BOX1543" s="103"/>
      <c r="BOY1543" s="103"/>
      <c r="BOZ1543" s="103"/>
      <c r="BPA1543" s="103"/>
      <c r="BPB1543" s="103"/>
      <c r="BPC1543" s="103"/>
      <c r="BPD1543" s="25">
        <f t="shared" ref="BPD1543" si="214">SUM(BPD1509:BPD1542)</f>
        <v>0</v>
      </c>
      <c r="BPE1543" s="102"/>
      <c r="BPF1543" s="103"/>
      <c r="BPG1543" s="103"/>
      <c r="BPH1543" s="104"/>
      <c r="BPI1543" s="102" t="s">
        <v>563</v>
      </c>
      <c r="BPJ1543" s="103"/>
      <c r="BPK1543" s="103"/>
      <c r="BPL1543" s="103"/>
      <c r="BPM1543" s="103"/>
      <c r="BPN1543" s="103"/>
      <c r="BPO1543" s="103"/>
      <c r="BPP1543" s="103"/>
      <c r="BPQ1543" s="103"/>
      <c r="BPR1543" s="103"/>
      <c r="BPS1543" s="103"/>
      <c r="BPT1543" s="25">
        <f t="shared" ref="BPT1543" si="215">SUM(BPT1509:BPT1542)</f>
        <v>0</v>
      </c>
      <c r="BPU1543" s="102"/>
      <c r="BPV1543" s="103"/>
      <c r="BPW1543" s="103"/>
      <c r="BPX1543" s="104"/>
      <c r="BPY1543" s="102" t="s">
        <v>563</v>
      </c>
      <c r="BPZ1543" s="103"/>
      <c r="BQA1543" s="103"/>
      <c r="BQB1543" s="103"/>
      <c r="BQC1543" s="103"/>
      <c r="BQD1543" s="103"/>
      <c r="BQE1543" s="103"/>
      <c r="BQF1543" s="103"/>
      <c r="BQG1543" s="103"/>
      <c r="BQH1543" s="103"/>
      <c r="BQI1543" s="103"/>
      <c r="BQJ1543" s="25">
        <f t="shared" ref="BQJ1543" si="216">SUM(BQJ1509:BQJ1542)</f>
        <v>0</v>
      </c>
      <c r="BQK1543" s="102"/>
      <c r="BQL1543" s="103"/>
      <c r="BQM1543" s="103"/>
      <c r="BQN1543" s="104"/>
      <c r="BQO1543" s="102" t="s">
        <v>563</v>
      </c>
      <c r="BQP1543" s="103"/>
      <c r="BQQ1543" s="103"/>
      <c r="BQR1543" s="103"/>
      <c r="BQS1543" s="103"/>
      <c r="BQT1543" s="103"/>
      <c r="BQU1543" s="103"/>
      <c r="BQV1543" s="103"/>
      <c r="BQW1543" s="103"/>
      <c r="BQX1543" s="103"/>
      <c r="BQY1543" s="103"/>
      <c r="BQZ1543" s="25">
        <f t="shared" ref="BQZ1543" si="217">SUM(BQZ1509:BQZ1542)</f>
        <v>0</v>
      </c>
      <c r="BRA1543" s="102"/>
      <c r="BRB1543" s="103"/>
      <c r="BRC1543" s="103"/>
      <c r="BRD1543" s="104"/>
      <c r="BRE1543" s="102" t="s">
        <v>563</v>
      </c>
      <c r="BRF1543" s="103"/>
      <c r="BRG1543" s="103"/>
      <c r="BRH1543" s="103"/>
      <c r="BRI1543" s="103"/>
      <c r="BRJ1543" s="103"/>
      <c r="BRK1543" s="103"/>
      <c r="BRL1543" s="103"/>
      <c r="BRM1543" s="103"/>
      <c r="BRN1543" s="103"/>
      <c r="BRO1543" s="103"/>
      <c r="BRP1543" s="25">
        <f t="shared" ref="BRP1543" si="218">SUM(BRP1509:BRP1542)</f>
        <v>0</v>
      </c>
      <c r="BRQ1543" s="102"/>
      <c r="BRR1543" s="103"/>
      <c r="BRS1543" s="103"/>
      <c r="BRT1543" s="104"/>
      <c r="BRU1543" s="102" t="s">
        <v>563</v>
      </c>
      <c r="BRV1543" s="103"/>
      <c r="BRW1543" s="103"/>
      <c r="BRX1543" s="103"/>
      <c r="BRY1543" s="103"/>
      <c r="BRZ1543" s="103"/>
      <c r="BSA1543" s="103"/>
      <c r="BSB1543" s="103"/>
      <c r="BSC1543" s="103"/>
      <c r="BSD1543" s="103"/>
      <c r="BSE1543" s="103"/>
      <c r="BSF1543" s="25">
        <f t="shared" ref="BSF1543" si="219">SUM(BSF1509:BSF1542)</f>
        <v>0</v>
      </c>
      <c r="BSG1543" s="102"/>
      <c r="BSH1543" s="103"/>
      <c r="BSI1543" s="103"/>
      <c r="BSJ1543" s="104"/>
      <c r="BSK1543" s="102" t="s">
        <v>563</v>
      </c>
      <c r="BSL1543" s="103"/>
      <c r="BSM1543" s="103"/>
      <c r="BSN1543" s="103"/>
      <c r="BSO1543" s="103"/>
      <c r="BSP1543" s="103"/>
      <c r="BSQ1543" s="103"/>
      <c r="BSR1543" s="103"/>
      <c r="BSS1543" s="103"/>
      <c r="BST1543" s="103"/>
      <c r="BSU1543" s="103"/>
      <c r="BSV1543" s="25">
        <f t="shared" ref="BSV1543" si="220">SUM(BSV1509:BSV1542)</f>
        <v>0</v>
      </c>
      <c r="BSW1543" s="102"/>
      <c r="BSX1543" s="103"/>
      <c r="BSY1543" s="103"/>
      <c r="BSZ1543" s="104"/>
      <c r="BTA1543" s="102" t="s">
        <v>563</v>
      </c>
      <c r="BTB1543" s="103"/>
      <c r="BTC1543" s="103"/>
      <c r="BTD1543" s="103"/>
      <c r="BTE1543" s="103"/>
      <c r="BTF1543" s="103"/>
      <c r="BTG1543" s="103"/>
      <c r="BTH1543" s="103"/>
      <c r="BTI1543" s="103"/>
      <c r="BTJ1543" s="103"/>
      <c r="BTK1543" s="103"/>
      <c r="BTL1543" s="25">
        <f t="shared" ref="BTL1543" si="221">SUM(BTL1509:BTL1542)</f>
        <v>0</v>
      </c>
      <c r="BTM1543" s="102"/>
      <c r="BTN1543" s="103"/>
      <c r="BTO1543" s="103"/>
      <c r="BTP1543" s="104"/>
      <c r="BTQ1543" s="102" t="s">
        <v>563</v>
      </c>
      <c r="BTR1543" s="103"/>
      <c r="BTS1543" s="103"/>
      <c r="BTT1543" s="103"/>
      <c r="BTU1543" s="103"/>
      <c r="BTV1543" s="103"/>
      <c r="BTW1543" s="103"/>
      <c r="BTX1543" s="103"/>
      <c r="BTY1543" s="103"/>
      <c r="BTZ1543" s="103"/>
      <c r="BUA1543" s="103"/>
      <c r="BUB1543" s="25">
        <f t="shared" ref="BUB1543" si="222">SUM(BUB1509:BUB1542)</f>
        <v>0</v>
      </c>
      <c r="BUC1543" s="102"/>
      <c r="BUD1543" s="103"/>
      <c r="BUE1543" s="103"/>
      <c r="BUF1543" s="104"/>
      <c r="BUG1543" s="102" t="s">
        <v>563</v>
      </c>
      <c r="BUH1543" s="103"/>
      <c r="BUI1543" s="103"/>
      <c r="BUJ1543" s="103"/>
      <c r="BUK1543" s="103"/>
      <c r="BUL1543" s="103"/>
      <c r="BUM1543" s="103"/>
      <c r="BUN1543" s="103"/>
      <c r="BUO1543" s="103"/>
      <c r="BUP1543" s="103"/>
      <c r="BUQ1543" s="103"/>
      <c r="BUR1543" s="25">
        <f t="shared" ref="BUR1543" si="223">SUM(BUR1509:BUR1542)</f>
        <v>0</v>
      </c>
      <c r="BUS1543" s="102"/>
      <c r="BUT1543" s="103"/>
      <c r="BUU1543" s="103"/>
      <c r="BUV1543" s="104"/>
      <c r="BUW1543" s="102" t="s">
        <v>563</v>
      </c>
      <c r="BUX1543" s="103"/>
      <c r="BUY1543" s="103"/>
      <c r="BUZ1543" s="103"/>
      <c r="BVA1543" s="103"/>
      <c r="BVB1543" s="103"/>
      <c r="BVC1543" s="103"/>
      <c r="BVD1543" s="103"/>
      <c r="BVE1543" s="103"/>
      <c r="BVF1543" s="103"/>
      <c r="BVG1543" s="103"/>
      <c r="BVH1543" s="25">
        <f t="shared" ref="BVH1543" si="224">SUM(BVH1509:BVH1542)</f>
        <v>0</v>
      </c>
      <c r="BVI1543" s="102"/>
      <c r="BVJ1543" s="103"/>
      <c r="BVK1543" s="103"/>
      <c r="BVL1543" s="104"/>
      <c r="BVM1543" s="102" t="s">
        <v>563</v>
      </c>
      <c r="BVN1543" s="103"/>
      <c r="BVO1543" s="103"/>
      <c r="BVP1543" s="103"/>
      <c r="BVQ1543" s="103"/>
      <c r="BVR1543" s="103"/>
      <c r="BVS1543" s="103"/>
      <c r="BVT1543" s="103"/>
      <c r="BVU1543" s="103"/>
      <c r="BVV1543" s="103"/>
      <c r="BVW1543" s="103"/>
      <c r="BVX1543" s="25">
        <f t="shared" ref="BVX1543" si="225">SUM(BVX1509:BVX1542)</f>
        <v>0</v>
      </c>
      <c r="BVY1543" s="102"/>
      <c r="BVZ1543" s="103"/>
      <c r="BWA1543" s="103"/>
      <c r="BWB1543" s="104"/>
      <c r="BWC1543" s="102" t="s">
        <v>563</v>
      </c>
      <c r="BWD1543" s="103"/>
      <c r="BWE1543" s="103"/>
      <c r="BWF1543" s="103"/>
      <c r="BWG1543" s="103"/>
      <c r="BWH1543" s="103"/>
      <c r="BWI1543" s="103"/>
      <c r="BWJ1543" s="103"/>
      <c r="BWK1543" s="103"/>
      <c r="BWL1543" s="103"/>
      <c r="BWM1543" s="103"/>
      <c r="BWN1543" s="25">
        <f t="shared" ref="BWN1543" si="226">SUM(BWN1509:BWN1542)</f>
        <v>0</v>
      </c>
      <c r="BWO1543" s="102"/>
      <c r="BWP1543" s="103"/>
      <c r="BWQ1543" s="103"/>
      <c r="BWR1543" s="104"/>
      <c r="BWS1543" s="102" t="s">
        <v>563</v>
      </c>
      <c r="BWT1543" s="103"/>
      <c r="BWU1543" s="103"/>
      <c r="BWV1543" s="103"/>
      <c r="BWW1543" s="103"/>
      <c r="BWX1543" s="103"/>
      <c r="BWY1543" s="103"/>
      <c r="BWZ1543" s="103"/>
      <c r="BXA1543" s="103"/>
      <c r="BXB1543" s="103"/>
      <c r="BXC1543" s="103"/>
      <c r="BXD1543" s="25">
        <f t="shared" ref="BXD1543" si="227">SUM(BXD1509:BXD1542)</f>
        <v>0</v>
      </c>
      <c r="BXE1543" s="102"/>
      <c r="BXF1543" s="103"/>
      <c r="BXG1543" s="103"/>
      <c r="BXH1543" s="104"/>
      <c r="BXI1543" s="102" t="s">
        <v>563</v>
      </c>
      <c r="BXJ1543" s="103"/>
      <c r="BXK1543" s="103"/>
      <c r="BXL1543" s="103"/>
      <c r="BXM1543" s="103"/>
      <c r="BXN1543" s="103"/>
      <c r="BXO1543" s="103"/>
      <c r="BXP1543" s="103"/>
      <c r="BXQ1543" s="103"/>
      <c r="BXR1543" s="103"/>
      <c r="BXS1543" s="103"/>
      <c r="BXT1543" s="25">
        <f t="shared" ref="BXT1543" si="228">SUM(BXT1509:BXT1542)</f>
        <v>0</v>
      </c>
      <c r="BXU1543" s="102"/>
      <c r="BXV1543" s="103"/>
      <c r="BXW1543" s="103"/>
      <c r="BXX1543" s="104"/>
      <c r="BXY1543" s="102" t="s">
        <v>563</v>
      </c>
      <c r="BXZ1543" s="103"/>
      <c r="BYA1543" s="103"/>
      <c r="BYB1543" s="103"/>
      <c r="BYC1543" s="103"/>
      <c r="BYD1543" s="103"/>
      <c r="BYE1543" s="103"/>
      <c r="BYF1543" s="103"/>
      <c r="BYG1543" s="103"/>
      <c r="BYH1543" s="103"/>
      <c r="BYI1543" s="103"/>
      <c r="BYJ1543" s="25">
        <f t="shared" ref="BYJ1543" si="229">SUM(BYJ1509:BYJ1542)</f>
        <v>0</v>
      </c>
      <c r="BYK1543" s="102"/>
      <c r="BYL1543" s="103"/>
      <c r="BYM1543" s="103"/>
      <c r="BYN1543" s="104"/>
      <c r="BYO1543" s="102" t="s">
        <v>563</v>
      </c>
      <c r="BYP1543" s="103"/>
      <c r="BYQ1543" s="103"/>
      <c r="BYR1543" s="103"/>
      <c r="BYS1543" s="103"/>
      <c r="BYT1543" s="103"/>
      <c r="BYU1543" s="103"/>
      <c r="BYV1543" s="103"/>
      <c r="BYW1543" s="103"/>
      <c r="BYX1543" s="103"/>
      <c r="BYY1543" s="103"/>
      <c r="BYZ1543" s="25">
        <f t="shared" ref="BYZ1543" si="230">SUM(BYZ1509:BYZ1542)</f>
        <v>0</v>
      </c>
      <c r="BZA1543" s="102"/>
      <c r="BZB1543" s="103"/>
      <c r="BZC1543" s="103"/>
      <c r="BZD1543" s="104"/>
      <c r="BZE1543" s="102" t="s">
        <v>563</v>
      </c>
      <c r="BZF1543" s="103"/>
      <c r="BZG1543" s="103"/>
      <c r="BZH1543" s="103"/>
      <c r="BZI1543" s="103"/>
      <c r="BZJ1543" s="103"/>
      <c r="BZK1543" s="103"/>
      <c r="BZL1543" s="103"/>
      <c r="BZM1543" s="103"/>
      <c r="BZN1543" s="103"/>
      <c r="BZO1543" s="103"/>
      <c r="BZP1543" s="25">
        <f t="shared" ref="BZP1543" si="231">SUM(BZP1509:BZP1542)</f>
        <v>0</v>
      </c>
      <c r="BZQ1543" s="102"/>
      <c r="BZR1543" s="103"/>
      <c r="BZS1543" s="103"/>
      <c r="BZT1543" s="104"/>
      <c r="BZU1543" s="102" t="s">
        <v>563</v>
      </c>
      <c r="BZV1543" s="103"/>
      <c r="BZW1543" s="103"/>
      <c r="BZX1543" s="103"/>
      <c r="BZY1543" s="103"/>
      <c r="BZZ1543" s="103"/>
      <c r="CAA1543" s="103"/>
      <c r="CAB1543" s="103"/>
      <c r="CAC1543" s="103"/>
      <c r="CAD1543" s="103"/>
      <c r="CAE1543" s="103"/>
      <c r="CAF1543" s="25">
        <f t="shared" ref="CAF1543" si="232">SUM(CAF1509:CAF1542)</f>
        <v>0</v>
      </c>
      <c r="CAG1543" s="102"/>
      <c r="CAH1543" s="103"/>
      <c r="CAI1543" s="103"/>
      <c r="CAJ1543" s="104"/>
      <c r="CAK1543" s="102" t="s">
        <v>563</v>
      </c>
      <c r="CAL1543" s="103"/>
      <c r="CAM1543" s="103"/>
      <c r="CAN1543" s="103"/>
      <c r="CAO1543" s="103"/>
      <c r="CAP1543" s="103"/>
      <c r="CAQ1543" s="103"/>
      <c r="CAR1543" s="103"/>
      <c r="CAS1543" s="103"/>
      <c r="CAT1543" s="103"/>
      <c r="CAU1543" s="103"/>
      <c r="CAV1543" s="25">
        <f t="shared" ref="CAV1543" si="233">SUM(CAV1509:CAV1542)</f>
        <v>0</v>
      </c>
      <c r="CAW1543" s="102"/>
      <c r="CAX1543" s="103"/>
      <c r="CAY1543" s="103"/>
      <c r="CAZ1543" s="104"/>
      <c r="CBA1543" s="102" t="s">
        <v>563</v>
      </c>
      <c r="CBB1543" s="103"/>
      <c r="CBC1543" s="103"/>
      <c r="CBD1543" s="103"/>
      <c r="CBE1543" s="103"/>
      <c r="CBF1543" s="103"/>
      <c r="CBG1543" s="103"/>
      <c r="CBH1543" s="103"/>
      <c r="CBI1543" s="103"/>
      <c r="CBJ1543" s="103"/>
      <c r="CBK1543" s="103"/>
      <c r="CBL1543" s="25">
        <f t="shared" ref="CBL1543" si="234">SUM(CBL1509:CBL1542)</f>
        <v>0</v>
      </c>
      <c r="CBM1543" s="102"/>
      <c r="CBN1543" s="103"/>
      <c r="CBO1543" s="103"/>
      <c r="CBP1543" s="104"/>
      <c r="CBQ1543" s="102" t="s">
        <v>563</v>
      </c>
      <c r="CBR1543" s="103"/>
      <c r="CBS1543" s="103"/>
      <c r="CBT1543" s="103"/>
      <c r="CBU1543" s="103"/>
      <c r="CBV1543" s="103"/>
      <c r="CBW1543" s="103"/>
      <c r="CBX1543" s="103"/>
      <c r="CBY1543" s="103"/>
      <c r="CBZ1543" s="103"/>
      <c r="CCA1543" s="103"/>
      <c r="CCB1543" s="25">
        <f t="shared" ref="CCB1543" si="235">SUM(CCB1509:CCB1542)</f>
        <v>0</v>
      </c>
      <c r="CCC1543" s="102"/>
      <c r="CCD1543" s="103"/>
      <c r="CCE1543" s="103"/>
      <c r="CCF1543" s="104"/>
      <c r="CCG1543" s="102" t="s">
        <v>563</v>
      </c>
      <c r="CCH1543" s="103"/>
      <c r="CCI1543" s="103"/>
      <c r="CCJ1543" s="103"/>
      <c r="CCK1543" s="103"/>
      <c r="CCL1543" s="103"/>
      <c r="CCM1543" s="103"/>
      <c r="CCN1543" s="103"/>
      <c r="CCO1543" s="103"/>
      <c r="CCP1543" s="103"/>
      <c r="CCQ1543" s="103"/>
      <c r="CCR1543" s="25">
        <f t="shared" ref="CCR1543" si="236">SUM(CCR1509:CCR1542)</f>
        <v>0</v>
      </c>
      <c r="CCS1543" s="102"/>
      <c r="CCT1543" s="103"/>
      <c r="CCU1543" s="103"/>
      <c r="CCV1543" s="104"/>
      <c r="CCW1543" s="102" t="s">
        <v>563</v>
      </c>
      <c r="CCX1543" s="103"/>
      <c r="CCY1543" s="103"/>
      <c r="CCZ1543" s="103"/>
      <c r="CDA1543" s="103"/>
      <c r="CDB1543" s="103"/>
      <c r="CDC1543" s="103"/>
      <c r="CDD1543" s="103"/>
      <c r="CDE1543" s="103"/>
      <c r="CDF1543" s="103"/>
      <c r="CDG1543" s="103"/>
      <c r="CDH1543" s="25">
        <f t="shared" ref="CDH1543" si="237">SUM(CDH1509:CDH1542)</f>
        <v>0</v>
      </c>
      <c r="CDI1543" s="102"/>
      <c r="CDJ1543" s="103"/>
      <c r="CDK1543" s="103"/>
      <c r="CDL1543" s="104"/>
      <c r="CDM1543" s="102" t="s">
        <v>563</v>
      </c>
      <c r="CDN1543" s="103"/>
      <c r="CDO1543" s="103"/>
      <c r="CDP1543" s="103"/>
      <c r="CDQ1543" s="103"/>
      <c r="CDR1543" s="103"/>
      <c r="CDS1543" s="103"/>
      <c r="CDT1543" s="103"/>
      <c r="CDU1543" s="103"/>
      <c r="CDV1543" s="103"/>
      <c r="CDW1543" s="103"/>
      <c r="CDX1543" s="25">
        <f t="shared" ref="CDX1543" si="238">SUM(CDX1509:CDX1542)</f>
        <v>0</v>
      </c>
      <c r="CDY1543" s="102"/>
      <c r="CDZ1543" s="103"/>
      <c r="CEA1543" s="103"/>
      <c r="CEB1543" s="104"/>
      <c r="CEC1543" s="102" t="s">
        <v>563</v>
      </c>
      <c r="CED1543" s="103"/>
      <c r="CEE1543" s="103"/>
      <c r="CEF1543" s="103"/>
      <c r="CEG1543" s="103"/>
      <c r="CEH1543" s="103"/>
      <c r="CEI1543" s="103"/>
      <c r="CEJ1543" s="103"/>
      <c r="CEK1543" s="103"/>
      <c r="CEL1543" s="103"/>
      <c r="CEM1543" s="103"/>
      <c r="CEN1543" s="25">
        <f t="shared" ref="CEN1543" si="239">SUM(CEN1509:CEN1542)</f>
        <v>0</v>
      </c>
      <c r="CEO1543" s="102"/>
      <c r="CEP1543" s="103"/>
      <c r="CEQ1543" s="103"/>
      <c r="CER1543" s="104"/>
      <c r="CES1543" s="102" t="s">
        <v>563</v>
      </c>
      <c r="CET1543" s="103"/>
      <c r="CEU1543" s="103"/>
      <c r="CEV1543" s="103"/>
      <c r="CEW1543" s="103"/>
      <c r="CEX1543" s="103"/>
      <c r="CEY1543" s="103"/>
      <c r="CEZ1543" s="103"/>
      <c r="CFA1543" s="103"/>
      <c r="CFB1543" s="103"/>
      <c r="CFC1543" s="103"/>
      <c r="CFD1543" s="25">
        <f t="shared" ref="CFD1543" si="240">SUM(CFD1509:CFD1542)</f>
        <v>0</v>
      </c>
      <c r="CFE1543" s="102"/>
      <c r="CFF1543" s="103"/>
      <c r="CFG1543" s="103"/>
      <c r="CFH1543" s="104"/>
      <c r="CFI1543" s="102" t="s">
        <v>563</v>
      </c>
      <c r="CFJ1543" s="103"/>
      <c r="CFK1543" s="103"/>
      <c r="CFL1543" s="103"/>
      <c r="CFM1543" s="103"/>
      <c r="CFN1543" s="103"/>
      <c r="CFO1543" s="103"/>
      <c r="CFP1543" s="103"/>
      <c r="CFQ1543" s="103"/>
      <c r="CFR1543" s="103"/>
      <c r="CFS1543" s="103"/>
      <c r="CFT1543" s="25">
        <f t="shared" ref="CFT1543" si="241">SUM(CFT1509:CFT1542)</f>
        <v>0</v>
      </c>
      <c r="CFU1543" s="102"/>
      <c r="CFV1543" s="103"/>
      <c r="CFW1543" s="103"/>
      <c r="CFX1543" s="104"/>
      <c r="CFY1543" s="102" t="s">
        <v>563</v>
      </c>
      <c r="CFZ1543" s="103"/>
      <c r="CGA1543" s="103"/>
      <c r="CGB1543" s="103"/>
      <c r="CGC1543" s="103"/>
      <c r="CGD1543" s="103"/>
      <c r="CGE1543" s="103"/>
      <c r="CGF1543" s="103"/>
      <c r="CGG1543" s="103"/>
      <c r="CGH1543" s="103"/>
      <c r="CGI1543" s="103"/>
      <c r="CGJ1543" s="25">
        <f t="shared" ref="CGJ1543" si="242">SUM(CGJ1509:CGJ1542)</f>
        <v>0</v>
      </c>
      <c r="CGK1543" s="102"/>
      <c r="CGL1543" s="103"/>
      <c r="CGM1543" s="103"/>
      <c r="CGN1543" s="104"/>
      <c r="CGO1543" s="102" t="s">
        <v>563</v>
      </c>
      <c r="CGP1543" s="103"/>
      <c r="CGQ1543" s="103"/>
      <c r="CGR1543" s="103"/>
      <c r="CGS1543" s="103"/>
      <c r="CGT1543" s="103"/>
      <c r="CGU1543" s="103"/>
      <c r="CGV1543" s="103"/>
      <c r="CGW1543" s="103"/>
      <c r="CGX1543" s="103"/>
      <c r="CGY1543" s="103"/>
      <c r="CGZ1543" s="25">
        <f t="shared" ref="CGZ1543" si="243">SUM(CGZ1509:CGZ1542)</f>
        <v>0</v>
      </c>
      <c r="CHA1543" s="102"/>
      <c r="CHB1543" s="103"/>
      <c r="CHC1543" s="103"/>
      <c r="CHD1543" s="104"/>
      <c r="CHE1543" s="102" t="s">
        <v>563</v>
      </c>
      <c r="CHF1543" s="103"/>
      <c r="CHG1543" s="103"/>
      <c r="CHH1543" s="103"/>
      <c r="CHI1543" s="103"/>
      <c r="CHJ1543" s="103"/>
      <c r="CHK1543" s="103"/>
      <c r="CHL1543" s="103"/>
      <c r="CHM1543" s="103"/>
      <c r="CHN1543" s="103"/>
      <c r="CHO1543" s="103"/>
      <c r="CHP1543" s="25">
        <f t="shared" ref="CHP1543" si="244">SUM(CHP1509:CHP1542)</f>
        <v>0</v>
      </c>
      <c r="CHQ1543" s="102"/>
      <c r="CHR1543" s="103"/>
      <c r="CHS1543" s="103"/>
      <c r="CHT1543" s="104"/>
      <c r="CHU1543" s="102" t="s">
        <v>563</v>
      </c>
      <c r="CHV1543" s="103"/>
      <c r="CHW1543" s="103"/>
      <c r="CHX1543" s="103"/>
      <c r="CHY1543" s="103"/>
      <c r="CHZ1543" s="103"/>
      <c r="CIA1543" s="103"/>
      <c r="CIB1543" s="103"/>
      <c r="CIC1543" s="103"/>
      <c r="CID1543" s="103"/>
      <c r="CIE1543" s="103"/>
      <c r="CIF1543" s="25">
        <f t="shared" ref="CIF1543" si="245">SUM(CIF1509:CIF1542)</f>
        <v>0</v>
      </c>
      <c r="CIG1543" s="102"/>
      <c r="CIH1543" s="103"/>
      <c r="CII1543" s="103"/>
      <c r="CIJ1543" s="104"/>
      <c r="CIK1543" s="102" t="s">
        <v>563</v>
      </c>
      <c r="CIL1543" s="103"/>
      <c r="CIM1543" s="103"/>
      <c r="CIN1543" s="103"/>
      <c r="CIO1543" s="103"/>
      <c r="CIP1543" s="103"/>
      <c r="CIQ1543" s="103"/>
      <c r="CIR1543" s="103"/>
      <c r="CIS1543" s="103"/>
      <c r="CIT1543" s="103"/>
      <c r="CIU1543" s="103"/>
      <c r="CIV1543" s="25">
        <f t="shared" ref="CIV1543" si="246">SUM(CIV1509:CIV1542)</f>
        <v>0</v>
      </c>
      <c r="CIW1543" s="102"/>
      <c r="CIX1543" s="103"/>
      <c r="CIY1543" s="103"/>
      <c r="CIZ1543" s="104"/>
      <c r="CJA1543" s="102" t="s">
        <v>563</v>
      </c>
      <c r="CJB1543" s="103"/>
      <c r="CJC1543" s="103"/>
      <c r="CJD1543" s="103"/>
      <c r="CJE1543" s="103"/>
      <c r="CJF1543" s="103"/>
      <c r="CJG1543" s="103"/>
      <c r="CJH1543" s="103"/>
      <c r="CJI1543" s="103"/>
      <c r="CJJ1543" s="103"/>
      <c r="CJK1543" s="103"/>
      <c r="CJL1543" s="25">
        <f t="shared" ref="CJL1543" si="247">SUM(CJL1509:CJL1542)</f>
        <v>0</v>
      </c>
      <c r="CJM1543" s="102"/>
      <c r="CJN1543" s="103"/>
      <c r="CJO1543" s="103"/>
      <c r="CJP1543" s="104"/>
      <c r="CJQ1543" s="102" t="s">
        <v>563</v>
      </c>
      <c r="CJR1543" s="103"/>
      <c r="CJS1543" s="103"/>
      <c r="CJT1543" s="103"/>
      <c r="CJU1543" s="103"/>
      <c r="CJV1543" s="103"/>
      <c r="CJW1543" s="103"/>
      <c r="CJX1543" s="103"/>
      <c r="CJY1543" s="103"/>
      <c r="CJZ1543" s="103"/>
      <c r="CKA1543" s="103"/>
      <c r="CKB1543" s="25">
        <f t="shared" ref="CKB1543" si="248">SUM(CKB1509:CKB1542)</f>
        <v>0</v>
      </c>
      <c r="CKC1543" s="102"/>
      <c r="CKD1543" s="103"/>
      <c r="CKE1543" s="103"/>
      <c r="CKF1543" s="104"/>
      <c r="CKG1543" s="102" t="s">
        <v>563</v>
      </c>
      <c r="CKH1543" s="103"/>
      <c r="CKI1543" s="103"/>
      <c r="CKJ1543" s="103"/>
      <c r="CKK1543" s="103"/>
      <c r="CKL1543" s="103"/>
      <c r="CKM1543" s="103"/>
      <c r="CKN1543" s="103"/>
      <c r="CKO1543" s="103"/>
      <c r="CKP1543" s="103"/>
      <c r="CKQ1543" s="103"/>
      <c r="CKR1543" s="25">
        <f t="shared" ref="CKR1543" si="249">SUM(CKR1509:CKR1542)</f>
        <v>0</v>
      </c>
      <c r="CKS1543" s="102"/>
      <c r="CKT1543" s="103"/>
      <c r="CKU1543" s="103"/>
      <c r="CKV1543" s="104"/>
      <c r="CKW1543" s="102" t="s">
        <v>563</v>
      </c>
      <c r="CKX1543" s="103"/>
      <c r="CKY1543" s="103"/>
      <c r="CKZ1543" s="103"/>
      <c r="CLA1543" s="103"/>
      <c r="CLB1543" s="103"/>
      <c r="CLC1543" s="103"/>
      <c r="CLD1543" s="103"/>
      <c r="CLE1543" s="103"/>
      <c r="CLF1543" s="103"/>
      <c r="CLG1543" s="103"/>
      <c r="CLH1543" s="25">
        <f t="shared" ref="CLH1543" si="250">SUM(CLH1509:CLH1542)</f>
        <v>0</v>
      </c>
      <c r="CLI1543" s="102"/>
      <c r="CLJ1543" s="103"/>
      <c r="CLK1543" s="103"/>
      <c r="CLL1543" s="104"/>
      <c r="CLM1543" s="102" t="s">
        <v>563</v>
      </c>
      <c r="CLN1543" s="103"/>
      <c r="CLO1543" s="103"/>
      <c r="CLP1543" s="103"/>
      <c r="CLQ1543" s="103"/>
      <c r="CLR1543" s="103"/>
      <c r="CLS1543" s="103"/>
      <c r="CLT1543" s="103"/>
      <c r="CLU1543" s="103"/>
      <c r="CLV1543" s="103"/>
      <c r="CLW1543" s="103"/>
      <c r="CLX1543" s="25">
        <f t="shared" ref="CLX1543" si="251">SUM(CLX1509:CLX1542)</f>
        <v>0</v>
      </c>
      <c r="CLY1543" s="102"/>
      <c r="CLZ1543" s="103"/>
      <c r="CMA1543" s="103"/>
      <c r="CMB1543" s="104"/>
      <c r="CMC1543" s="102" t="s">
        <v>563</v>
      </c>
      <c r="CMD1543" s="103"/>
      <c r="CME1543" s="103"/>
      <c r="CMF1543" s="103"/>
      <c r="CMG1543" s="103"/>
      <c r="CMH1543" s="103"/>
      <c r="CMI1543" s="103"/>
      <c r="CMJ1543" s="103"/>
      <c r="CMK1543" s="103"/>
      <c r="CML1543" s="103"/>
      <c r="CMM1543" s="103"/>
      <c r="CMN1543" s="25">
        <f t="shared" ref="CMN1543" si="252">SUM(CMN1509:CMN1542)</f>
        <v>0</v>
      </c>
      <c r="CMO1543" s="102"/>
      <c r="CMP1543" s="103"/>
      <c r="CMQ1543" s="103"/>
      <c r="CMR1543" s="104"/>
      <c r="CMS1543" s="102" t="s">
        <v>563</v>
      </c>
      <c r="CMT1543" s="103"/>
      <c r="CMU1543" s="103"/>
      <c r="CMV1543" s="103"/>
      <c r="CMW1543" s="103"/>
      <c r="CMX1543" s="103"/>
      <c r="CMY1543" s="103"/>
      <c r="CMZ1543" s="103"/>
      <c r="CNA1543" s="103"/>
      <c r="CNB1543" s="103"/>
      <c r="CNC1543" s="103"/>
      <c r="CND1543" s="25">
        <f t="shared" ref="CND1543" si="253">SUM(CND1509:CND1542)</f>
        <v>0</v>
      </c>
      <c r="CNE1543" s="102"/>
      <c r="CNF1543" s="103"/>
      <c r="CNG1543" s="103"/>
      <c r="CNH1543" s="104"/>
      <c r="CNI1543" s="102" t="s">
        <v>563</v>
      </c>
      <c r="CNJ1543" s="103"/>
      <c r="CNK1543" s="103"/>
      <c r="CNL1543" s="103"/>
      <c r="CNM1543" s="103"/>
      <c r="CNN1543" s="103"/>
      <c r="CNO1543" s="103"/>
      <c r="CNP1543" s="103"/>
      <c r="CNQ1543" s="103"/>
      <c r="CNR1543" s="103"/>
      <c r="CNS1543" s="103"/>
      <c r="CNT1543" s="25">
        <f t="shared" ref="CNT1543" si="254">SUM(CNT1509:CNT1542)</f>
        <v>0</v>
      </c>
      <c r="CNU1543" s="102"/>
      <c r="CNV1543" s="103"/>
      <c r="CNW1543" s="103"/>
      <c r="CNX1543" s="104"/>
      <c r="CNY1543" s="102" t="s">
        <v>563</v>
      </c>
      <c r="CNZ1543" s="103"/>
      <c r="COA1543" s="103"/>
      <c r="COB1543" s="103"/>
      <c r="COC1543" s="103"/>
      <c r="COD1543" s="103"/>
      <c r="COE1543" s="103"/>
      <c r="COF1543" s="103"/>
      <c r="COG1543" s="103"/>
      <c r="COH1543" s="103"/>
      <c r="COI1543" s="103"/>
      <c r="COJ1543" s="25">
        <f t="shared" ref="COJ1543" si="255">SUM(COJ1509:COJ1542)</f>
        <v>0</v>
      </c>
      <c r="COK1543" s="102"/>
      <c r="COL1543" s="103"/>
      <c r="COM1543" s="103"/>
      <c r="CON1543" s="104"/>
      <c r="COO1543" s="102" t="s">
        <v>563</v>
      </c>
      <c r="COP1543" s="103"/>
      <c r="COQ1543" s="103"/>
      <c r="COR1543" s="103"/>
      <c r="COS1543" s="103"/>
      <c r="COT1543" s="103"/>
      <c r="COU1543" s="103"/>
      <c r="COV1543" s="103"/>
      <c r="COW1543" s="103"/>
      <c r="COX1543" s="103"/>
      <c r="COY1543" s="103"/>
      <c r="COZ1543" s="25">
        <f t="shared" ref="COZ1543" si="256">SUM(COZ1509:COZ1542)</f>
        <v>0</v>
      </c>
      <c r="CPA1543" s="102"/>
      <c r="CPB1543" s="103"/>
      <c r="CPC1543" s="103"/>
      <c r="CPD1543" s="104"/>
      <c r="CPE1543" s="102" t="s">
        <v>563</v>
      </c>
      <c r="CPF1543" s="103"/>
      <c r="CPG1543" s="103"/>
      <c r="CPH1543" s="103"/>
      <c r="CPI1543" s="103"/>
      <c r="CPJ1543" s="103"/>
      <c r="CPK1543" s="103"/>
      <c r="CPL1543" s="103"/>
      <c r="CPM1543" s="103"/>
      <c r="CPN1543" s="103"/>
      <c r="CPO1543" s="103"/>
      <c r="CPP1543" s="25">
        <f t="shared" ref="CPP1543" si="257">SUM(CPP1509:CPP1542)</f>
        <v>0</v>
      </c>
      <c r="CPQ1543" s="102"/>
      <c r="CPR1543" s="103"/>
      <c r="CPS1543" s="103"/>
      <c r="CPT1543" s="104"/>
      <c r="CPU1543" s="102" t="s">
        <v>563</v>
      </c>
      <c r="CPV1543" s="103"/>
      <c r="CPW1543" s="103"/>
      <c r="CPX1543" s="103"/>
      <c r="CPY1543" s="103"/>
      <c r="CPZ1543" s="103"/>
      <c r="CQA1543" s="103"/>
      <c r="CQB1543" s="103"/>
      <c r="CQC1543" s="103"/>
      <c r="CQD1543" s="103"/>
      <c r="CQE1543" s="103"/>
      <c r="CQF1543" s="25">
        <f t="shared" ref="CQF1543" si="258">SUM(CQF1509:CQF1542)</f>
        <v>0</v>
      </c>
      <c r="CQG1543" s="102"/>
      <c r="CQH1543" s="103"/>
      <c r="CQI1543" s="103"/>
      <c r="CQJ1543" s="104"/>
      <c r="CQK1543" s="102" t="s">
        <v>563</v>
      </c>
      <c r="CQL1543" s="103"/>
      <c r="CQM1543" s="103"/>
      <c r="CQN1543" s="103"/>
      <c r="CQO1543" s="103"/>
      <c r="CQP1543" s="103"/>
      <c r="CQQ1543" s="103"/>
      <c r="CQR1543" s="103"/>
      <c r="CQS1543" s="103"/>
      <c r="CQT1543" s="103"/>
      <c r="CQU1543" s="103"/>
      <c r="CQV1543" s="25">
        <f t="shared" ref="CQV1543" si="259">SUM(CQV1509:CQV1542)</f>
        <v>0</v>
      </c>
      <c r="CQW1543" s="102"/>
      <c r="CQX1543" s="103"/>
      <c r="CQY1543" s="103"/>
      <c r="CQZ1543" s="104"/>
      <c r="CRA1543" s="102" t="s">
        <v>563</v>
      </c>
      <c r="CRB1543" s="103"/>
      <c r="CRC1543" s="103"/>
      <c r="CRD1543" s="103"/>
      <c r="CRE1543" s="103"/>
      <c r="CRF1543" s="103"/>
      <c r="CRG1543" s="103"/>
      <c r="CRH1543" s="103"/>
      <c r="CRI1543" s="103"/>
      <c r="CRJ1543" s="103"/>
      <c r="CRK1543" s="103"/>
      <c r="CRL1543" s="25">
        <f t="shared" ref="CRL1543" si="260">SUM(CRL1509:CRL1542)</f>
        <v>0</v>
      </c>
      <c r="CRM1543" s="102"/>
      <c r="CRN1543" s="103"/>
      <c r="CRO1543" s="103"/>
      <c r="CRP1543" s="104"/>
      <c r="CRQ1543" s="102" t="s">
        <v>563</v>
      </c>
      <c r="CRR1543" s="103"/>
      <c r="CRS1543" s="103"/>
      <c r="CRT1543" s="103"/>
      <c r="CRU1543" s="103"/>
      <c r="CRV1543" s="103"/>
      <c r="CRW1543" s="103"/>
      <c r="CRX1543" s="103"/>
      <c r="CRY1543" s="103"/>
      <c r="CRZ1543" s="103"/>
      <c r="CSA1543" s="103"/>
      <c r="CSB1543" s="25">
        <f t="shared" ref="CSB1543" si="261">SUM(CSB1509:CSB1542)</f>
        <v>0</v>
      </c>
      <c r="CSC1543" s="102"/>
      <c r="CSD1543" s="103"/>
      <c r="CSE1543" s="103"/>
      <c r="CSF1543" s="104"/>
      <c r="CSG1543" s="102" t="s">
        <v>563</v>
      </c>
      <c r="CSH1543" s="103"/>
      <c r="CSI1543" s="103"/>
      <c r="CSJ1543" s="103"/>
      <c r="CSK1543" s="103"/>
      <c r="CSL1543" s="103"/>
      <c r="CSM1543" s="103"/>
      <c r="CSN1543" s="103"/>
      <c r="CSO1543" s="103"/>
      <c r="CSP1543" s="103"/>
      <c r="CSQ1543" s="103"/>
      <c r="CSR1543" s="25">
        <f t="shared" ref="CSR1543" si="262">SUM(CSR1509:CSR1542)</f>
        <v>0</v>
      </c>
      <c r="CSS1543" s="102"/>
      <c r="CST1543" s="103"/>
      <c r="CSU1543" s="103"/>
      <c r="CSV1543" s="104"/>
      <c r="CSW1543" s="102" t="s">
        <v>563</v>
      </c>
      <c r="CSX1543" s="103"/>
      <c r="CSY1543" s="103"/>
      <c r="CSZ1543" s="103"/>
      <c r="CTA1543" s="103"/>
      <c r="CTB1543" s="103"/>
      <c r="CTC1543" s="103"/>
      <c r="CTD1543" s="103"/>
      <c r="CTE1543" s="103"/>
      <c r="CTF1543" s="103"/>
      <c r="CTG1543" s="103"/>
      <c r="CTH1543" s="25">
        <f t="shared" ref="CTH1543" si="263">SUM(CTH1509:CTH1542)</f>
        <v>0</v>
      </c>
      <c r="CTI1543" s="102"/>
      <c r="CTJ1543" s="103"/>
      <c r="CTK1543" s="103"/>
      <c r="CTL1543" s="104"/>
      <c r="CTM1543" s="102" t="s">
        <v>563</v>
      </c>
      <c r="CTN1543" s="103"/>
      <c r="CTO1543" s="103"/>
      <c r="CTP1543" s="103"/>
      <c r="CTQ1543" s="103"/>
      <c r="CTR1543" s="103"/>
      <c r="CTS1543" s="103"/>
      <c r="CTT1543" s="103"/>
      <c r="CTU1543" s="103"/>
      <c r="CTV1543" s="103"/>
      <c r="CTW1543" s="103"/>
      <c r="CTX1543" s="25">
        <f t="shared" ref="CTX1543" si="264">SUM(CTX1509:CTX1542)</f>
        <v>0</v>
      </c>
      <c r="CTY1543" s="102"/>
      <c r="CTZ1543" s="103"/>
      <c r="CUA1543" s="103"/>
      <c r="CUB1543" s="104"/>
      <c r="CUC1543" s="102" t="s">
        <v>563</v>
      </c>
      <c r="CUD1543" s="103"/>
      <c r="CUE1543" s="103"/>
      <c r="CUF1543" s="103"/>
      <c r="CUG1543" s="103"/>
      <c r="CUH1543" s="103"/>
      <c r="CUI1543" s="103"/>
      <c r="CUJ1543" s="103"/>
      <c r="CUK1543" s="103"/>
      <c r="CUL1543" s="103"/>
      <c r="CUM1543" s="103"/>
      <c r="CUN1543" s="25">
        <f t="shared" ref="CUN1543" si="265">SUM(CUN1509:CUN1542)</f>
        <v>0</v>
      </c>
      <c r="CUO1543" s="102"/>
      <c r="CUP1543" s="103"/>
      <c r="CUQ1543" s="103"/>
      <c r="CUR1543" s="104"/>
      <c r="CUS1543" s="102" t="s">
        <v>563</v>
      </c>
      <c r="CUT1543" s="103"/>
      <c r="CUU1543" s="103"/>
      <c r="CUV1543" s="103"/>
      <c r="CUW1543" s="103"/>
      <c r="CUX1543" s="103"/>
      <c r="CUY1543" s="103"/>
      <c r="CUZ1543" s="103"/>
      <c r="CVA1543" s="103"/>
      <c r="CVB1543" s="103"/>
      <c r="CVC1543" s="103"/>
      <c r="CVD1543" s="25">
        <f t="shared" ref="CVD1543" si="266">SUM(CVD1509:CVD1542)</f>
        <v>0</v>
      </c>
      <c r="CVE1543" s="102"/>
      <c r="CVF1543" s="103"/>
      <c r="CVG1543" s="103"/>
      <c r="CVH1543" s="104"/>
      <c r="CVI1543" s="102" t="s">
        <v>563</v>
      </c>
      <c r="CVJ1543" s="103"/>
      <c r="CVK1543" s="103"/>
      <c r="CVL1543" s="103"/>
      <c r="CVM1543" s="103"/>
      <c r="CVN1543" s="103"/>
      <c r="CVO1543" s="103"/>
      <c r="CVP1543" s="103"/>
      <c r="CVQ1543" s="103"/>
      <c r="CVR1543" s="103"/>
      <c r="CVS1543" s="103"/>
      <c r="CVT1543" s="25">
        <f t="shared" ref="CVT1543" si="267">SUM(CVT1509:CVT1542)</f>
        <v>0</v>
      </c>
      <c r="CVU1543" s="102"/>
      <c r="CVV1543" s="103"/>
      <c r="CVW1543" s="103"/>
      <c r="CVX1543" s="104"/>
      <c r="CVY1543" s="102" t="s">
        <v>563</v>
      </c>
      <c r="CVZ1543" s="103"/>
      <c r="CWA1543" s="103"/>
      <c r="CWB1543" s="103"/>
      <c r="CWC1543" s="103"/>
      <c r="CWD1543" s="103"/>
      <c r="CWE1543" s="103"/>
      <c r="CWF1543" s="103"/>
      <c r="CWG1543" s="103"/>
      <c r="CWH1543" s="103"/>
      <c r="CWI1543" s="103"/>
      <c r="CWJ1543" s="25">
        <f t="shared" ref="CWJ1543" si="268">SUM(CWJ1509:CWJ1542)</f>
        <v>0</v>
      </c>
      <c r="CWK1543" s="102"/>
      <c r="CWL1543" s="103"/>
      <c r="CWM1543" s="103"/>
      <c r="CWN1543" s="104"/>
      <c r="CWO1543" s="102" t="s">
        <v>563</v>
      </c>
      <c r="CWP1543" s="103"/>
      <c r="CWQ1543" s="103"/>
      <c r="CWR1543" s="103"/>
      <c r="CWS1543" s="103"/>
      <c r="CWT1543" s="103"/>
      <c r="CWU1543" s="103"/>
      <c r="CWV1543" s="103"/>
      <c r="CWW1543" s="103"/>
      <c r="CWX1543" s="103"/>
      <c r="CWY1543" s="103"/>
      <c r="CWZ1543" s="25">
        <f t="shared" ref="CWZ1543" si="269">SUM(CWZ1509:CWZ1542)</f>
        <v>0</v>
      </c>
      <c r="CXA1543" s="102"/>
      <c r="CXB1543" s="103"/>
      <c r="CXC1543" s="103"/>
      <c r="CXD1543" s="104"/>
      <c r="CXE1543" s="102" t="s">
        <v>563</v>
      </c>
      <c r="CXF1543" s="103"/>
      <c r="CXG1543" s="103"/>
      <c r="CXH1543" s="103"/>
      <c r="CXI1543" s="103"/>
      <c r="CXJ1543" s="103"/>
      <c r="CXK1543" s="103"/>
      <c r="CXL1543" s="103"/>
      <c r="CXM1543" s="103"/>
      <c r="CXN1543" s="103"/>
      <c r="CXO1543" s="103"/>
      <c r="CXP1543" s="25">
        <f t="shared" ref="CXP1543" si="270">SUM(CXP1509:CXP1542)</f>
        <v>0</v>
      </c>
      <c r="CXQ1543" s="102"/>
      <c r="CXR1543" s="103"/>
      <c r="CXS1543" s="103"/>
      <c r="CXT1543" s="104"/>
      <c r="CXU1543" s="102" t="s">
        <v>563</v>
      </c>
      <c r="CXV1543" s="103"/>
      <c r="CXW1543" s="103"/>
      <c r="CXX1543" s="103"/>
      <c r="CXY1543" s="103"/>
      <c r="CXZ1543" s="103"/>
      <c r="CYA1543" s="103"/>
      <c r="CYB1543" s="103"/>
      <c r="CYC1543" s="103"/>
      <c r="CYD1543" s="103"/>
      <c r="CYE1543" s="103"/>
      <c r="CYF1543" s="25">
        <f t="shared" ref="CYF1543" si="271">SUM(CYF1509:CYF1542)</f>
        <v>0</v>
      </c>
      <c r="CYG1543" s="102"/>
      <c r="CYH1543" s="103"/>
      <c r="CYI1543" s="103"/>
      <c r="CYJ1543" s="104"/>
      <c r="CYK1543" s="102" t="s">
        <v>563</v>
      </c>
      <c r="CYL1543" s="103"/>
      <c r="CYM1543" s="103"/>
      <c r="CYN1543" s="103"/>
      <c r="CYO1543" s="103"/>
      <c r="CYP1543" s="103"/>
      <c r="CYQ1543" s="103"/>
      <c r="CYR1543" s="103"/>
      <c r="CYS1543" s="103"/>
      <c r="CYT1543" s="103"/>
      <c r="CYU1543" s="103"/>
      <c r="CYV1543" s="25">
        <f t="shared" ref="CYV1543" si="272">SUM(CYV1509:CYV1542)</f>
        <v>0</v>
      </c>
      <c r="CYW1543" s="102"/>
      <c r="CYX1543" s="103"/>
      <c r="CYY1543" s="103"/>
      <c r="CYZ1543" s="104"/>
      <c r="CZA1543" s="102" t="s">
        <v>563</v>
      </c>
      <c r="CZB1543" s="103"/>
      <c r="CZC1543" s="103"/>
      <c r="CZD1543" s="103"/>
      <c r="CZE1543" s="103"/>
      <c r="CZF1543" s="103"/>
      <c r="CZG1543" s="103"/>
      <c r="CZH1543" s="103"/>
      <c r="CZI1543" s="103"/>
      <c r="CZJ1543" s="103"/>
      <c r="CZK1543" s="103"/>
      <c r="CZL1543" s="25">
        <f t="shared" ref="CZL1543" si="273">SUM(CZL1509:CZL1542)</f>
        <v>0</v>
      </c>
      <c r="CZM1543" s="102"/>
      <c r="CZN1543" s="103"/>
      <c r="CZO1543" s="103"/>
      <c r="CZP1543" s="104"/>
      <c r="CZQ1543" s="102" t="s">
        <v>563</v>
      </c>
      <c r="CZR1543" s="103"/>
      <c r="CZS1543" s="103"/>
      <c r="CZT1543" s="103"/>
      <c r="CZU1543" s="103"/>
      <c r="CZV1543" s="103"/>
      <c r="CZW1543" s="103"/>
      <c r="CZX1543" s="103"/>
      <c r="CZY1543" s="103"/>
      <c r="CZZ1543" s="103"/>
      <c r="DAA1543" s="103"/>
      <c r="DAB1543" s="25">
        <f t="shared" ref="DAB1543" si="274">SUM(DAB1509:DAB1542)</f>
        <v>0</v>
      </c>
      <c r="DAC1543" s="102"/>
      <c r="DAD1543" s="103"/>
      <c r="DAE1543" s="103"/>
      <c r="DAF1543" s="104"/>
      <c r="DAG1543" s="102" t="s">
        <v>563</v>
      </c>
      <c r="DAH1543" s="103"/>
      <c r="DAI1543" s="103"/>
      <c r="DAJ1543" s="103"/>
      <c r="DAK1543" s="103"/>
      <c r="DAL1543" s="103"/>
      <c r="DAM1543" s="103"/>
      <c r="DAN1543" s="103"/>
      <c r="DAO1543" s="103"/>
      <c r="DAP1543" s="103"/>
      <c r="DAQ1543" s="103"/>
      <c r="DAR1543" s="25">
        <f t="shared" ref="DAR1543" si="275">SUM(DAR1509:DAR1542)</f>
        <v>0</v>
      </c>
      <c r="DAS1543" s="102"/>
      <c r="DAT1543" s="103"/>
      <c r="DAU1543" s="103"/>
      <c r="DAV1543" s="104"/>
      <c r="DAW1543" s="102" t="s">
        <v>563</v>
      </c>
      <c r="DAX1543" s="103"/>
      <c r="DAY1543" s="103"/>
      <c r="DAZ1543" s="103"/>
      <c r="DBA1543" s="103"/>
      <c r="DBB1543" s="103"/>
      <c r="DBC1543" s="103"/>
      <c r="DBD1543" s="103"/>
      <c r="DBE1543" s="103"/>
      <c r="DBF1543" s="103"/>
      <c r="DBG1543" s="103"/>
      <c r="DBH1543" s="25">
        <f t="shared" ref="DBH1543" si="276">SUM(DBH1509:DBH1542)</f>
        <v>0</v>
      </c>
      <c r="DBI1543" s="102"/>
      <c r="DBJ1543" s="103"/>
      <c r="DBK1543" s="103"/>
      <c r="DBL1543" s="104"/>
      <c r="DBM1543" s="102" t="s">
        <v>563</v>
      </c>
      <c r="DBN1543" s="103"/>
      <c r="DBO1543" s="103"/>
      <c r="DBP1543" s="103"/>
      <c r="DBQ1543" s="103"/>
      <c r="DBR1543" s="103"/>
      <c r="DBS1543" s="103"/>
      <c r="DBT1543" s="103"/>
      <c r="DBU1543" s="103"/>
      <c r="DBV1543" s="103"/>
      <c r="DBW1543" s="103"/>
      <c r="DBX1543" s="25">
        <f t="shared" ref="DBX1543" si="277">SUM(DBX1509:DBX1542)</f>
        <v>0</v>
      </c>
      <c r="DBY1543" s="102"/>
      <c r="DBZ1543" s="103"/>
      <c r="DCA1543" s="103"/>
      <c r="DCB1543" s="104"/>
      <c r="DCC1543" s="102" t="s">
        <v>563</v>
      </c>
      <c r="DCD1543" s="103"/>
      <c r="DCE1543" s="103"/>
      <c r="DCF1543" s="103"/>
      <c r="DCG1543" s="103"/>
      <c r="DCH1543" s="103"/>
      <c r="DCI1543" s="103"/>
      <c r="DCJ1543" s="103"/>
      <c r="DCK1543" s="103"/>
      <c r="DCL1543" s="103"/>
      <c r="DCM1543" s="103"/>
      <c r="DCN1543" s="25">
        <f t="shared" ref="DCN1543" si="278">SUM(DCN1509:DCN1542)</f>
        <v>0</v>
      </c>
      <c r="DCO1543" s="102"/>
      <c r="DCP1543" s="103"/>
      <c r="DCQ1543" s="103"/>
      <c r="DCR1543" s="104"/>
      <c r="DCS1543" s="102" t="s">
        <v>563</v>
      </c>
      <c r="DCT1543" s="103"/>
      <c r="DCU1543" s="103"/>
      <c r="DCV1543" s="103"/>
      <c r="DCW1543" s="103"/>
      <c r="DCX1543" s="103"/>
      <c r="DCY1543" s="103"/>
      <c r="DCZ1543" s="103"/>
      <c r="DDA1543" s="103"/>
      <c r="DDB1543" s="103"/>
      <c r="DDC1543" s="103"/>
      <c r="DDD1543" s="25">
        <f t="shared" ref="DDD1543" si="279">SUM(DDD1509:DDD1542)</f>
        <v>0</v>
      </c>
      <c r="DDE1543" s="102"/>
      <c r="DDF1543" s="103"/>
      <c r="DDG1543" s="103"/>
      <c r="DDH1543" s="104"/>
      <c r="DDI1543" s="102" t="s">
        <v>563</v>
      </c>
      <c r="DDJ1543" s="103"/>
      <c r="DDK1543" s="103"/>
      <c r="DDL1543" s="103"/>
      <c r="DDM1543" s="103"/>
      <c r="DDN1543" s="103"/>
      <c r="DDO1543" s="103"/>
      <c r="DDP1543" s="103"/>
      <c r="DDQ1543" s="103"/>
      <c r="DDR1543" s="103"/>
      <c r="DDS1543" s="103"/>
      <c r="DDT1543" s="25">
        <f t="shared" ref="DDT1543" si="280">SUM(DDT1509:DDT1542)</f>
        <v>0</v>
      </c>
      <c r="DDU1543" s="102"/>
      <c r="DDV1543" s="103"/>
      <c r="DDW1543" s="103"/>
      <c r="DDX1543" s="104"/>
      <c r="DDY1543" s="102" t="s">
        <v>563</v>
      </c>
      <c r="DDZ1543" s="103"/>
      <c r="DEA1543" s="103"/>
      <c r="DEB1543" s="103"/>
      <c r="DEC1543" s="103"/>
      <c r="DED1543" s="103"/>
      <c r="DEE1543" s="103"/>
      <c r="DEF1543" s="103"/>
      <c r="DEG1543" s="103"/>
      <c r="DEH1543" s="103"/>
      <c r="DEI1543" s="103"/>
      <c r="DEJ1543" s="25">
        <f t="shared" ref="DEJ1543" si="281">SUM(DEJ1509:DEJ1542)</f>
        <v>0</v>
      </c>
      <c r="DEK1543" s="102"/>
      <c r="DEL1543" s="103"/>
      <c r="DEM1543" s="103"/>
      <c r="DEN1543" s="104"/>
      <c r="DEO1543" s="102" t="s">
        <v>563</v>
      </c>
      <c r="DEP1543" s="103"/>
      <c r="DEQ1543" s="103"/>
      <c r="DER1543" s="103"/>
      <c r="DES1543" s="103"/>
      <c r="DET1543" s="103"/>
      <c r="DEU1543" s="103"/>
      <c r="DEV1543" s="103"/>
      <c r="DEW1543" s="103"/>
      <c r="DEX1543" s="103"/>
      <c r="DEY1543" s="103"/>
      <c r="DEZ1543" s="25">
        <f t="shared" ref="DEZ1543" si="282">SUM(DEZ1509:DEZ1542)</f>
        <v>0</v>
      </c>
      <c r="DFA1543" s="102"/>
      <c r="DFB1543" s="103"/>
      <c r="DFC1543" s="103"/>
      <c r="DFD1543" s="104"/>
      <c r="DFE1543" s="102" t="s">
        <v>563</v>
      </c>
      <c r="DFF1543" s="103"/>
      <c r="DFG1543" s="103"/>
      <c r="DFH1543" s="103"/>
      <c r="DFI1543" s="103"/>
      <c r="DFJ1543" s="103"/>
      <c r="DFK1543" s="103"/>
      <c r="DFL1543" s="103"/>
      <c r="DFM1543" s="103"/>
      <c r="DFN1543" s="103"/>
      <c r="DFO1543" s="103"/>
      <c r="DFP1543" s="25">
        <f t="shared" ref="DFP1543" si="283">SUM(DFP1509:DFP1542)</f>
        <v>0</v>
      </c>
      <c r="DFQ1543" s="102"/>
      <c r="DFR1543" s="103"/>
      <c r="DFS1543" s="103"/>
      <c r="DFT1543" s="104"/>
      <c r="DFU1543" s="102" t="s">
        <v>563</v>
      </c>
      <c r="DFV1543" s="103"/>
      <c r="DFW1543" s="103"/>
      <c r="DFX1543" s="103"/>
      <c r="DFY1543" s="103"/>
      <c r="DFZ1543" s="103"/>
      <c r="DGA1543" s="103"/>
      <c r="DGB1543" s="103"/>
      <c r="DGC1543" s="103"/>
      <c r="DGD1543" s="103"/>
      <c r="DGE1543" s="103"/>
      <c r="DGF1543" s="25">
        <f t="shared" ref="DGF1543" si="284">SUM(DGF1509:DGF1542)</f>
        <v>0</v>
      </c>
      <c r="DGG1543" s="102"/>
      <c r="DGH1543" s="103"/>
      <c r="DGI1543" s="103"/>
      <c r="DGJ1543" s="104"/>
      <c r="DGK1543" s="102" t="s">
        <v>563</v>
      </c>
      <c r="DGL1543" s="103"/>
      <c r="DGM1543" s="103"/>
      <c r="DGN1543" s="103"/>
      <c r="DGO1543" s="103"/>
      <c r="DGP1543" s="103"/>
      <c r="DGQ1543" s="103"/>
      <c r="DGR1543" s="103"/>
      <c r="DGS1543" s="103"/>
      <c r="DGT1543" s="103"/>
      <c r="DGU1543" s="103"/>
      <c r="DGV1543" s="25">
        <f t="shared" ref="DGV1543" si="285">SUM(DGV1509:DGV1542)</f>
        <v>0</v>
      </c>
      <c r="DGW1543" s="102"/>
      <c r="DGX1543" s="103"/>
      <c r="DGY1543" s="103"/>
      <c r="DGZ1543" s="104"/>
      <c r="DHA1543" s="102" t="s">
        <v>563</v>
      </c>
      <c r="DHB1543" s="103"/>
      <c r="DHC1543" s="103"/>
      <c r="DHD1543" s="103"/>
      <c r="DHE1543" s="103"/>
      <c r="DHF1543" s="103"/>
      <c r="DHG1543" s="103"/>
      <c r="DHH1543" s="103"/>
      <c r="DHI1543" s="103"/>
      <c r="DHJ1543" s="103"/>
      <c r="DHK1543" s="103"/>
      <c r="DHL1543" s="25">
        <f t="shared" ref="DHL1543" si="286">SUM(DHL1509:DHL1542)</f>
        <v>0</v>
      </c>
      <c r="DHM1543" s="102"/>
      <c r="DHN1543" s="103"/>
      <c r="DHO1543" s="103"/>
      <c r="DHP1543" s="104"/>
      <c r="DHQ1543" s="102" t="s">
        <v>563</v>
      </c>
      <c r="DHR1543" s="103"/>
      <c r="DHS1543" s="103"/>
      <c r="DHT1543" s="103"/>
      <c r="DHU1543" s="103"/>
      <c r="DHV1543" s="103"/>
      <c r="DHW1543" s="103"/>
      <c r="DHX1543" s="103"/>
      <c r="DHY1543" s="103"/>
      <c r="DHZ1543" s="103"/>
      <c r="DIA1543" s="103"/>
      <c r="DIB1543" s="25">
        <f t="shared" ref="DIB1543" si="287">SUM(DIB1509:DIB1542)</f>
        <v>0</v>
      </c>
      <c r="DIC1543" s="102"/>
      <c r="DID1543" s="103"/>
      <c r="DIE1543" s="103"/>
      <c r="DIF1543" s="104"/>
      <c r="DIG1543" s="102" t="s">
        <v>563</v>
      </c>
      <c r="DIH1543" s="103"/>
      <c r="DII1543" s="103"/>
      <c r="DIJ1543" s="103"/>
      <c r="DIK1543" s="103"/>
      <c r="DIL1543" s="103"/>
      <c r="DIM1543" s="103"/>
      <c r="DIN1543" s="103"/>
      <c r="DIO1543" s="103"/>
      <c r="DIP1543" s="103"/>
      <c r="DIQ1543" s="103"/>
      <c r="DIR1543" s="25">
        <f t="shared" ref="DIR1543" si="288">SUM(DIR1509:DIR1542)</f>
        <v>0</v>
      </c>
      <c r="DIS1543" s="102"/>
      <c r="DIT1543" s="103"/>
      <c r="DIU1543" s="103"/>
      <c r="DIV1543" s="104"/>
      <c r="DIW1543" s="102" t="s">
        <v>563</v>
      </c>
      <c r="DIX1543" s="103"/>
      <c r="DIY1543" s="103"/>
      <c r="DIZ1543" s="103"/>
      <c r="DJA1543" s="103"/>
      <c r="DJB1543" s="103"/>
      <c r="DJC1543" s="103"/>
      <c r="DJD1543" s="103"/>
      <c r="DJE1543" s="103"/>
      <c r="DJF1543" s="103"/>
      <c r="DJG1543" s="103"/>
      <c r="DJH1543" s="25">
        <f t="shared" ref="DJH1543" si="289">SUM(DJH1509:DJH1542)</f>
        <v>0</v>
      </c>
      <c r="DJI1543" s="102"/>
      <c r="DJJ1543" s="103"/>
      <c r="DJK1543" s="103"/>
      <c r="DJL1543" s="104"/>
      <c r="DJM1543" s="102" t="s">
        <v>563</v>
      </c>
      <c r="DJN1543" s="103"/>
      <c r="DJO1543" s="103"/>
      <c r="DJP1543" s="103"/>
      <c r="DJQ1543" s="103"/>
      <c r="DJR1543" s="103"/>
      <c r="DJS1543" s="103"/>
      <c r="DJT1543" s="103"/>
      <c r="DJU1543" s="103"/>
      <c r="DJV1543" s="103"/>
      <c r="DJW1543" s="103"/>
      <c r="DJX1543" s="25">
        <f t="shared" ref="DJX1543" si="290">SUM(DJX1509:DJX1542)</f>
        <v>0</v>
      </c>
      <c r="DJY1543" s="102"/>
      <c r="DJZ1543" s="103"/>
      <c r="DKA1543" s="103"/>
      <c r="DKB1543" s="104"/>
      <c r="DKC1543" s="102" t="s">
        <v>563</v>
      </c>
      <c r="DKD1543" s="103"/>
      <c r="DKE1543" s="103"/>
      <c r="DKF1543" s="103"/>
      <c r="DKG1543" s="103"/>
      <c r="DKH1543" s="103"/>
      <c r="DKI1543" s="103"/>
      <c r="DKJ1543" s="103"/>
      <c r="DKK1543" s="103"/>
      <c r="DKL1543" s="103"/>
      <c r="DKM1543" s="103"/>
      <c r="DKN1543" s="25">
        <f t="shared" ref="DKN1543" si="291">SUM(DKN1509:DKN1542)</f>
        <v>0</v>
      </c>
      <c r="DKO1543" s="102"/>
      <c r="DKP1543" s="103"/>
      <c r="DKQ1543" s="103"/>
      <c r="DKR1543" s="104"/>
      <c r="DKS1543" s="102" t="s">
        <v>563</v>
      </c>
      <c r="DKT1543" s="103"/>
      <c r="DKU1543" s="103"/>
      <c r="DKV1543" s="103"/>
      <c r="DKW1543" s="103"/>
      <c r="DKX1543" s="103"/>
      <c r="DKY1543" s="103"/>
      <c r="DKZ1543" s="103"/>
      <c r="DLA1543" s="103"/>
      <c r="DLB1543" s="103"/>
      <c r="DLC1543" s="103"/>
      <c r="DLD1543" s="25">
        <f t="shared" ref="DLD1543" si="292">SUM(DLD1509:DLD1542)</f>
        <v>0</v>
      </c>
      <c r="DLE1543" s="102"/>
      <c r="DLF1543" s="103"/>
      <c r="DLG1543" s="103"/>
      <c r="DLH1543" s="104"/>
      <c r="DLI1543" s="102" t="s">
        <v>563</v>
      </c>
      <c r="DLJ1543" s="103"/>
      <c r="DLK1543" s="103"/>
      <c r="DLL1543" s="103"/>
      <c r="DLM1543" s="103"/>
      <c r="DLN1543" s="103"/>
      <c r="DLO1543" s="103"/>
      <c r="DLP1543" s="103"/>
      <c r="DLQ1543" s="103"/>
      <c r="DLR1543" s="103"/>
      <c r="DLS1543" s="103"/>
      <c r="DLT1543" s="25">
        <f t="shared" ref="DLT1543" si="293">SUM(DLT1509:DLT1542)</f>
        <v>0</v>
      </c>
      <c r="DLU1543" s="102"/>
      <c r="DLV1543" s="103"/>
      <c r="DLW1543" s="103"/>
      <c r="DLX1543" s="104"/>
      <c r="DLY1543" s="102" t="s">
        <v>563</v>
      </c>
      <c r="DLZ1543" s="103"/>
      <c r="DMA1543" s="103"/>
      <c r="DMB1543" s="103"/>
      <c r="DMC1543" s="103"/>
      <c r="DMD1543" s="103"/>
      <c r="DME1543" s="103"/>
      <c r="DMF1543" s="103"/>
      <c r="DMG1543" s="103"/>
      <c r="DMH1543" s="103"/>
      <c r="DMI1543" s="103"/>
      <c r="DMJ1543" s="25">
        <f t="shared" ref="DMJ1543" si="294">SUM(DMJ1509:DMJ1542)</f>
        <v>0</v>
      </c>
      <c r="DMK1543" s="102"/>
      <c r="DML1543" s="103"/>
      <c r="DMM1543" s="103"/>
      <c r="DMN1543" s="104"/>
      <c r="DMO1543" s="102" t="s">
        <v>563</v>
      </c>
      <c r="DMP1543" s="103"/>
      <c r="DMQ1543" s="103"/>
      <c r="DMR1543" s="103"/>
      <c r="DMS1543" s="103"/>
      <c r="DMT1543" s="103"/>
      <c r="DMU1543" s="103"/>
      <c r="DMV1543" s="103"/>
      <c r="DMW1543" s="103"/>
      <c r="DMX1543" s="103"/>
      <c r="DMY1543" s="103"/>
      <c r="DMZ1543" s="25">
        <f t="shared" ref="DMZ1543" si="295">SUM(DMZ1509:DMZ1542)</f>
        <v>0</v>
      </c>
      <c r="DNA1543" s="102"/>
      <c r="DNB1543" s="103"/>
      <c r="DNC1543" s="103"/>
      <c r="DND1543" s="104"/>
      <c r="DNE1543" s="102" t="s">
        <v>563</v>
      </c>
      <c r="DNF1543" s="103"/>
      <c r="DNG1543" s="103"/>
      <c r="DNH1543" s="103"/>
      <c r="DNI1543" s="103"/>
      <c r="DNJ1543" s="103"/>
      <c r="DNK1543" s="103"/>
      <c r="DNL1543" s="103"/>
      <c r="DNM1543" s="103"/>
      <c r="DNN1543" s="103"/>
      <c r="DNO1543" s="103"/>
      <c r="DNP1543" s="25">
        <f t="shared" ref="DNP1543" si="296">SUM(DNP1509:DNP1542)</f>
        <v>0</v>
      </c>
      <c r="DNQ1543" s="102"/>
      <c r="DNR1543" s="103"/>
      <c r="DNS1543" s="103"/>
      <c r="DNT1543" s="104"/>
      <c r="DNU1543" s="102" t="s">
        <v>563</v>
      </c>
      <c r="DNV1543" s="103"/>
      <c r="DNW1543" s="103"/>
      <c r="DNX1543" s="103"/>
      <c r="DNY1543" s="103"/>
      <c r="DNZ1543" s="103"/>
      <c r="DOA1543" s="103"/>
      <c r="DOB1543" s="103"/>
      <c r="DOC1543" s="103"/>
      <c r="DOD1543" s="103"/>
      <c r="DOE1543" s="103"/>
      <c r="DOF1543" s="25">
        <f t="shared" ref="DOF1543" si="297">SUM(DOF1509:DOF1542)</f>
        <v>0</v>
      </c>
      <c r="DOG1543" s="102"/>
      <c r="DOH1543" s="103"/>
      <c r="DOI1543" s="103"/>
      <c r="DOJ1543" s="104"/>
      <c r="DOK1543" s="102" t="s">
        <v>563</v>
      </c>
      <c r="DOL1543" s="103"/>
      <c r="DOM1543" s="103"/>
      <c r="DON1543" s="103"/>
      <c r="DOO1543" s="103"/>
      <c r="DOP1543" s="103"/>
      <c r="DOQ1543" s="103"/>
      <c r="DOR1543" s="103"/>
      <c r="DOS1543" s="103"/>
      <c r="DOT1543" s="103"/>
      <c r="DOU1543" s="103"/>
      <c r="DOV1543" s="25">
        <f t="shared" ref="DOV1543" si="298">SUM(DOV1509:DOV1542)</f>
        <v>0</v>
      </c>
      <c r="DOW1543" s="102"/>
      <c r="DOX1543" s="103"/>
      <c r="DOY1543" s="103"/>
      <c r="DOZ1543" s="104"/>
      <c r="DPA1543" s="102" t="s">
        <v>563</v>
      </c>
      <c r="DPB1543" s="103"/>
      <c r="DPC1543" s="103"/>
      <c r="DPD1543" s="103"/>
      <c r="DPE1543" s="103"/>
      <c r="DPF1543" s="103"/>
      <c r="DPG1543" s="103"/>
      <c r="DPH1543" s="103"/>
      <c r="DPI1543" s="103"/>
      <c r="DPJ1543" s="103"/>
      <c r="DPK1543" s="103"/>
      <c r="DPL1543" s="25">
        <f t="shared" ref="DPL1543" si="299">SUM(DPL1509:DPL1542)</f>
        <v>0</v>
      </c>
      <c r="DPM1543" s="102"/>
      <c r="DPN1543" s="103"/>
      <c r="DPO1543" s="103"/>
      <c r="DPP1543" s="104"/>
      <c r="DPQ1543" s="102" t="s">
        <v>563</v>
      </c>
      <c r="DPR1543" s="103"/>
      <c r="DPS1543" s="103"/>
      <c r="DPT1543" s="103"/>
      <c r="DPU1543" s="103"/>
      <c r="DPV1543" s="103"/>
      <c r="DPW1543" s="103"/>
      <c r="DPX1543" s="103"/>
      <c r="DPY1543" s="103"/>
      <c r="DPZ1543" s="103"/>
      <c r="DQA1543" s="103"/>
      <c r="DQB1543" s="25">
        <f t="shared" ref="DQB1543" si="300">SUM(DQB1509:DQB1542)</f>
        <v>0</v>
      </c>
      <c r="DQC1543" s="102"/>
      <c r="DQD1543" s="103"/>
      <c r="DQE1543" s="103"/>
      <c r="DQF1543" s="104"/>
      <c r="DQG1543" s="102" t="s">
        <v>563</v>
      </c>
      <c r="DQH1543" s="103"/>
      <c r="DQI1543" s="103"/>
      <c r="DQJ1543" s="103"/>
      <c r="DQK1543" s="103"/>
      <c r="DQL1543" s="103"/>
      <c r="DQM1543" s="103"/>
      <c r="DQN1543" s="103"/>
      <c r="DQO1543" s="103"/>
      <c r="DQP1543" s="103"/>
      <c r="DQQ1543" s="103"/>
      <c r="DQR1543" s="25">
        <f t="shared" ref="DQR1543" si="301">SUM(DQR1509:DQR1542)</f>
        <v>0</v>
      </c>
      <c r="DQS1543" s="102"/>
      <c r="DQT1543" s="103"/>
      <c r="DQU1543" s="103"/>
      <c r="DQV1543" s="104"/>
      <c r="DQW1543" s="102" t="s">
        <v>563</v>
      </c>
      <c r="DQX1543" s="103"/>
      <c r="DQY1543" s="103"/>
      <c r="DQZ1543" s="103"/>
      <c r="DRA1543" s="103"/>
      <c r="DRB1543" s="103"/>
      <c r="DRC1543" s="103"/>
      <c r="DRD1543" s="103"/>
      <c r="DRE1543" s="103"/>
      <c r="DRF1543" s="103"/>
      <c r="DRG1543" s="103"/>
      <c r="DRH1543" s="25">
        <f t="shared" ref="DRH1543" si="302">SUM(DRH1509:DRH1542)</f>
        <v>0</v>
      </c>
      <c r="DRI1543" s="102"/>
      <c r="DRJ1543" s="103"/>
      <c r="DRK1543" s="103"/>
      <c r="DRL1543" s="104"/>
      <c r="DRM1543" s="102" t="s">
        <v>563</v>
      </c>
      <c r="DRN1543" s="103"/>
      <c r="DRO1543" s="103"/>
      <c r="DRP1543" s="103"/>
      <c r="DRQ1543" s="103"/>
      <c r="DRR1543" s="103"/>
      <c r="DRS1543" s="103"/>
      <c r="DRT1543" s="103"/>
      <c r="DRU1543" s="103"/>
      <c r="DRV1543" s="103"/>
      <c r="DRW1543" s="103"/>
      <c r="DRX1543" s="25">
        <f t="shared" ref="DRX1543" si="303">SUM(DRX1509:DRX1542)</f>
        <v>0</v>
      </c>
      <c r="DRY1543" s="102"/>
      <c r="DRZ1543" s="103"/>
      <c r="DSA1543" s="103"/>
      <c r="DSB1543" s="104"/>
      <c r="DSC1543" s="102" t="s">
        <v>563</v>
      </c>
      <c r="DSD1543" s="103"/>
      <c r="DSE1543" s="103"/>
      <c r="DSF1543" s="103"/>
      <c r="DSG1543" s="103"/>
      <c r="DSH1543" s="103"/>
      <c r="DSI1543" s="103"/>
      <c r="DSJ1543" s="103"/>
      <c r="DSK1543" s="103"/>
      <c r="DSL1543" s="103"/>
      <c r="DSM1543" s="103"/>
      <c r="DSN1543" s="25">
        <f t="shared" ref="DSN1543" si="304">SUM(DSN1509:DSN1542)</f>
        <v>0</v>
      </c>
      <c r="DSO1543" s="102"/>
      <c r="DSP1543" s="103"/>
      <c r="DSQ1543" s="103"/>
      <c r="DSR1543" s="104"/>
      <c r="DSS1543" s="102" t="s">
        <v>563</v>
      </c>
      <c r="DST1543" s="103"/>
      <c r="DSU1543" s="103"/>
      <c r="DSV1543" s="103"/>
      <c r="DSW1543" s="103"/>
      <c r="DSX1543" s="103"/>
      <c r="DSY1543" s="103"/>
      <c r="DSZ1543" s="103"/>
      <c r="DTA1543" s="103"/>
      <c r="DTB1543" s="103"/>
      <c r="DTC1543" s="103"/>
      <c r="DTD1543" s="25">
        <f t="shared" ref="DTD1543" si="305">SUM(DTD1509:DTD1542)</f>
        <v>0</v>
      </c>
      <c r="DTE1543" s="102"/>
      <c r="DTF1543" s="103"/>
      <c r="DTG1543" s="103"/>
      <c r="DTH1543" s="104"/>
      <c r="DTI1543" s="102" t="s">
        <v>563</v>
      </c>
      <c r="DTJ1543" s="103"/>
      <c r="DTK1543" s="103"/>
      <c r="DTL1543" s="103"/>
      <c r="DTM1543" s="103"/>
      <c r="DTN1543" s="103"/>
      <c r="DTO1543" s="103"/>
      <c r="DTP1543" s="103"/>
      <c r="DTQ1543" s="103"/>
      <c r="DTR1543" s="103"/>
      <c r="DTS1543" s="103"/>
      <c r="DTT1543" s="25">
        <f t="shared" ref="DTT1543" si="306">SUM(DTT1509:DTT1542)</f>
        <v>0</v>
      </c>
      <c r="DTU1543" s="102"/>
      <c r="DTV1543" s="103"/>
      <c r="DTW1543" s="103"/>
      <c r="DTX1543" s="104"/>
      <c r="DTY1543" s="102" t="s">
        <v>563</v>
      </c>
      <c r="DTZ1543" s="103"/>
      <c r="DUA1543" s="103"/>
      <c r="DUB1543" s="103"/>
      <c r="DUC1543" s="103"/>
      <c r="DUD1543" s="103"/>
      <c r="DUE1543" s="103"/>
      <c r="DUF1543" s="103"/>
      <c r="DUG1543" s="103"/>
      <c r="DUH1543" s="103"/>
      <c r="DUI1543" s="103"/>
      <c r="DUJ1543" s="25">
        <f t="shared" ref="DUJ1543" si="307">SUM(DUJ1509:DUJ1542)</f>
        <v>0</v>
      </c>
      <c r="DUK1543" s="102"/>
      <c r="DUL1543" s="103"/>
      <c r="DUM1543" s="103"/>
      <c r="DUN1543" s="104"/>
      <c r="DUO1543" s="102" t="s">
        <v>563</v>
      </c>
      <c r="DUP1543" s="103"/>
      <c r="DUQ1543" s="103"/>
      <c r="DUR1543" s="103"/>
      <c r="DUS1543" s="103"/>
      <c r="DUT1543" s="103"/>
      <c r="DUU1543" s="103"/>
      <c r="DUV1543" s="103"/>
      <c r="DUW1543" s="103"/>
      <c r="DUX1543" s="103"/>
      <c r="DUY1543" s="103"/>
      <c r="DUZ1543" s="25">
        <f t="shared" ref="DUZ1543" si="308">SUM(DUZ1509:DUZ1542)</f>
        <v>0</v>
      </c>
      <c r="DVA1543" s="102"/>
      <c r="DVB1543" s="103"/>
      <c r="DVC1543" s="103"/>
      <c r="DVD1543" s="104"/>
      <c r="DVE1543" s="102" t="s">
        <v>563</v>
      </c>
      <c r="DVF1543" s="103"/>
      <c r="DVG1543" s="103"/>
      <c r="DVH1543" s="103"/>
      <c r="DVI1543" s="103"/>
      <c r="DVJ1543" s="103"/>
      <c r="DVK1543" s="103"/>
      <c r="DVL1543" s="103"/>
      <c r="DVM1543" s="103"/>
      <c r="DVN1543" s="103"/>
      <c r="DVO1543" s="103"/>
      <c r="DVP1543" s="25">
        <f t="shared" ref="DVP1543" si="309">SUM(DVP1509:DVP1542)</f>
        <v>0</v>
      </c>
      <c r="DVQ1543" s="102"/>
      <c r="DVR1543" s="103"/>
      <c r="DVS1543" s="103"/>
      <c r="DVT1543" s="104"/>
      <c r="DVU1543" s="102" t="s">
        <v>563</v>
      </c>
      <c r="DVV1543" s="103"/>
      <c r="DVW1543" s="103"/>
      <c r="DVX1543" s="103"/>
      <c r="DVY1543" s="103"/>
      <c r="DVZ1543" s="103"/>
      <c r="DWA1543" s="103"/>
      <c r="DWB1543" s="103"/>
      <c r="DWC1543" s="103"/>
      <c r="DWD1543" s="103"/>
      <c r="DWE1543" s="103"/>
      <c r="DWF1543" s="25">
        <f t="shared" ref="DWF1543" si="310">SUM(DWF1509:DWF1542)</f>
        <v>0</v>
      </c>
      <c r="DWG1543" s="102"/>
      <c r="DWH1543" s="103"/>
      <c r="DWI1543" s="103"/>
      <c r="DWJ1543" s="104"/>
      <c r="DWK1543" s="102" t="s">
        <v>563</v>
      </c>
      <c r="DWL1543" s="103"/>
      <c r="DWM1543" s="103"/>
      <c r="DWN1543" s="103"/>
      <c r="DWO1543" s="103"/>
      <c r="DWP1543" s="103"/>
      <c r="DWQ1543" s="103"/>
      <c r="DWR1543" s="103"/>
      <c r="DWS1543" s="103"/>
      <c r="DWT1543" s="103"/>
      <c r="DWU1543" s="103"/>
      <c r="DWV1543" s="25">
        <f t="shared" ref="DWV1543" si="311">SUM(DWV1509:DWV1542)</f>
        <v>0</v>
      </c>
      <c r="DWW1543" s="102"/>
      <c r="DWX1543" s="103"/>
      <c r="DWY1543" s="103"/>
      <c r="DWZ1543" s="104"/>
      <c r="DXA1543" s="102" t="s">
        <v>563</v>
      </c>
      <c r="DXB1543" s="103"/>
      <c r="DXC1543" s="103"/>
      <c r="DXD1543" s="103"/>
      <c r="DXE1543" s="103"/>
      <c r="DXF1543" s="103"/>
      <c r="DXG1543" s="103"/>
      <c r="DXH1543" s="103"/>
      <c r="DXI1543" s="103"/>
      <c r="DXJ1543" s="103"/>
      <c r="DXK1543" s="103"/>
      <c r="DXL1543" s="25">
        <f t="shared" ref="DXL1543" si="312">SUM(DXL1509:DXL1542)</f>
        <v>0</v>
      </c>
      <c r="DXM1543" s="102"/>
      <c r="DXN1543" s="103"/>
      <c r="DXO1543" s="103"/>
      <c r="DXP1543" s="104"/>
      <c r="DXQ1543" s="102" t="s">
        <v>563</v>
      </c>
      <c r="DXR1543" s="103"/>
      <c r="DXS1543" s="103"/>
      <c r="DXT1543" s="103"/>
      <c r="DXU1543" s="103"/>
      <c r="DXV1543" s="103"/>
      <c r="DXW1543" s="103"/>
      <c r="DXX1543" s="103"/>
      <c r="DXY1543" s="103"/>
      <c r="DXZ1543" s="103"/>
      <c r="DYA1543" s="103"/>
      <c r="DYB1543" s="25">
        <f t="shared" ref="DYB1543" si="313">SUM(DYB1509:DYB1542)</f>
        <v>0</v>
      </c>
      <c r="DYC1543" s="102"/>
      <c r="DYD1543" s="103"/>
      <c r="DYE1543" s="103"/>
      <c r="DYF1543" s="104"/>
      <c r="DYG1543" s="102" t="s">
        <v>563</v>
      </c>
      <c r="DYH1543" s="103"/>
      <c r="DYI1543" s="103"/>
      <c r="DYJ1543" s="103"/>
      <c r="DYK1543" s="103"/>
      <c r="DYL1543" s="103"/>
      <c r="DYM1543" s="103"/>
      <c r="DYN1543" s="103"/>
      <c r="DYO1543" s="103"/>
      <c r="DYP1543" s="103"/>
      <c r="DYQ1543" s="103"/>
      <c r="DYR1543" s="25">
        <f t="shared" ref="DYR1543" si="314">SUM(DYR1509:DYR1542)</f>
        <v>0</v>
      </c>
      <c r="DYS1543" s="102"/>
      <c r="DYT1543" s="103"/>
      <c r="DYU1543" s="103"/>
      <c r="DYV1543" s="104"/>
      <c r="DYW1543" s="102" t="s">
        <v>563</v>
      </c>
      <c r="DYX1543" s="103"/>
      <c r="DYY1543" s="103"/>
      <c r="DYZ1543" s="103"/>
      <c r="DZA1543" s="103"/>
      <c r="DZB1543" s="103"/>
      <c r="DZC1543" s="103"/>
      <c r="DZD1543" s="103"/>
      <c r="DZE1543" s="103"/>
      <c r="DZF1543" s="103"/>
      <c r="DZG1543" s="103"/>
      <c r="DZH1543" s="25">
        <f t="shared" ref="DZH1543" si="315">SUM(DZH1509:DZH1542)</f>
        <v>0</v>
      </c>
      <c r="DZI1543" s="102"/>
      <c r="DZJ1543" s="103"/>
      <c r="DZK1543" s="103"/>
      <c r="DZL1543" s="104"/>
      <c r="DZM1543" s="102" t="s">
        <v>563</v>
      </c>
      <c r="DZN1543" s="103"/>
      <c r="DZO1543" s="103"/>
      <c r="DZP1543" s="103"/>
      <c r="DZQ1543" s="103"/>
      <c r="DZR1543" s="103"/>
      <c r="DZS1543" s="103"/>
      <c r="DZT1543" s="103"/>
      <c r="DZU1543" s="103"/>
      <c r="DZV1543" s="103"/>
      <c r="DZW1543" s="103"/>
      <c r="DZX1543" s="25">
        <f t="shared" ref="DZX1543" si="316">SUM(DZX1509:DZX1542)</f>
        <v>0</v>
      </c>
      <c r="DZY1543" s="102"/>
      <c r="DZZ1543" s="103"/>
      <c r="EAA1543" s="103"/>
      <c r="EAB1543" s="104"/>
      <c r="EAC1543" s="102" t="s">
        <v>563</v>
      </c>
      <c r="EAD1543" s="103"/>
      <c r="EAE1543" s="103"/>
      <c r="EAF1543" s="103"/>
      <c r="EAG1543" s="103"/>
      <c r="EAH1543" s="103"/>
      <c r="EAI1543" s="103"/>
      <c r="EAJ1543" s="103"/>
      <c r="EAK1543" s="103"/>
      <c r="EAL1543" s="103"/>
      <c r="EAM1543" s="103"/>
      <c r="EAN1543" s="25">
        <f t="shared" ref="EAN1543" si="317">SUM(EAN1509:EAN1542)</f>
        <v>0</v>
      </c>
      <c r="EAO1543" s="102"/>
      <c r="EAP1543" s="103"/>
      <c r="EAQ1543" s="103"/>
      <c r="EAR1543" s="104"/>
      <c r="EAS1543" s="102" t="s">
        <v>563</v>
      </c>
      <c r="EAT1543" s="103"/>
      <c r="EAU1543" s="103"/>
      <c r="EAV1543" s="103"/>
      <c r="EAW1543" s="103"/>
      <c r="EAX1543" s="103"/>
      <c r="EAY1543" s="103"/>
      <c r="EAZ1543" s="103"/>
      <c r="EBA1543" s="103"/>
      <c r="EBB1543" s="103"/>
      <c r="EBC1543" s="103"/>
      <c r="EBD1543" s="25">
        <f t="shared" ref="EBD1543" si="318">SUM(EBD1509:EBD1542)</f>
        <v>0</v>
      </c>
      <c r="EBE1543" s="102"/>
      <c r="EBF1543" s="103"/>
      <c r="EBG1543" s="103"/>
      <c r="EBH1543" s="104"/>
      <c r="EBI1543" s="102" t="s">
        <v>563</v>
      </c>
      <c r="EBJ1543" s="103"/>
      <c r="EBK1543" s="103"/>
      <c r="EBL1543" s="103"/>
      <c r="EBM1543" s="103"/>
      <c r="EBN1543" s="103"/>
      <c r="EBO1543" s="103"/>
      <c r="EBP1543" s="103"/>
      <c r="EBQ1543" s="103"/>
      <c r="EBR1543" s="103"/>
      <c r="EBS1543" s="103"/>
      <c r="EBT1543" s="25">
        <f t="shared" ref="EBT1543" si="319">SUM(EBT1509:EBT1542)</f>
        <v>0</v>
      </c>
      <c r="EBU1543" s="102"/>
      <c r="EBV1543" s="103"/>
      <c r="EBW1543" s="103"/>
      <c r="EBX1543" s="104"/>
      <c r="EBY1543" s="102" t="s">
        <v>563</v>
      </c>
      <c r="EBZ1543" s="103"/>
      <c r="ECA1543" s="103"/>
      <c r="ECB1543" s="103"/>
      <c r="ECC1543" s="103"/>
      <c r="ECD1543" s="103"/>
      <c r="ECE1543" s="103"/>
      <c r="ECF1543" s="103"/>
      <c r="ECG1543" s="103"/>
      <c r="ECH1543" s="103"/>
      <c r="ECI1543" s="103"/>
      <c r="ECJ1543" s="25">
        <f t="shared" ref="ECJ1543" si="320">SUM(ECJ1509:ECJ1542)</f>
        <v>0</v>
      </c>
      <c r="ECK1543" s="102"/>
      <c r="ECL1543" s="103"/>
      <c r="ECM1543" s="103"/>
      <c r="ECN1543" s="104"/>
      <c r="ECO1543" s="102" t="s">
        <v>563</v>
      </c>
      <c r="ECP1543" s="103"/>
      <c r="ECQ1543" s="103"/>
      <c r="ECR1543" s="103"/>
      <c r="ECS1543" s="103"/>
      <c r="ECT1543" s="103"/>
      <c r="ECU1543" s="103"/>
      <c r="ECV1543" s="103"/>
      <c r="ECW1543" s="103"/>
      <c r="ECX1543" s="103"/>
      <c r="ECY1543" s="103"/>
      <c r="ECZ1543" s="25">
        <f t="shared" ref="ECZ1543" si="321">SUM(ECZ1509:ECZ1542)</f>
        <v>0</v>
      </c>
      <c r="EDA1543" s="102"/>
      <c r="EDB1543" s="103"/>
      <c r="EDC1543" s="103"/>
      <c r="EDD1543" s="104"/>
      <c r="EDE1543" s="102" t="s">
        <v>563</v>
      </c>
      <c r="EDF1543" s="103"/>
      <c r="EDG1543" s="103"/>
      <c r="EDH1543" s="103"/>
      <c r="EDI1543" s="103"/>
      <c r="EDJ1543" s="103"/>
      <c r="EDK1543" s="103"/>
      <c r="EDL1543" s="103"/>
      <c r="EDM1543" s="103"/>
      <c r="EDN1543" s="103"/>
      <c r="EDO1543" s="103"/>
      <c r="EDP1543" s="25">
        <f t="shared" ref="EDP1543" si="322">SUM(EDP1509:EDP1542)</f>
        <v>0</v>
      </c>
      <c r="EDQ1543" s="102"/>
      <c r="EDR1543" s="103"/>
      <c r="EDS1543" s="103"/>
      <c r="EDT1543" s="104"/>
      <c r="EDU1543" s="102" t="s">
        <v>563</v>
      </c>
      <c r="EDV1543" s="103"/>
      <c r="EDW1543" s="103"/>
      <c r="EDX1543" s="103"/>
      <c r="EDY1543" s="103"/>
      <c r="EDZ1543" s="103"/>
      <c r="EEA1543" s="103"/>
      <c r="EEB1543" s="103"/>
      <c r="EEC1543" s="103"/>
      <c r="EED1543" s="103"/>
      <c r="EEE1543" s="103"/>
      <c r="EEF1543" s="25">
        <f t="shared" ref="EEF1543" si="323">SUM(EEF1509:EEF1542)</f>
        <v>0</v>
      </c>
      <c r="EEG1543" s="102"/>
      <c r="EEH1543" s="103"/>
      <c r="EEI1543" s="103"/>
      <c r="EEJ1543" s="104"/>
      <c r="EEK1543" s="102" t="s">
        <v>563</v>
      </c>
      <c r="EEL1543" s="103"/>
      <c r="EEM1543" s="103"/>
      <c r="EEN1543" s="103"/>
      <c r="EEO1543" s="103"/>
      <c r="EEP1543" s="103"/>
      <c r="EEQ1543" s="103"/>
      <c r="EER1543" s="103"/>
      <c r="EES1543" s="103"/>
      <c r="EET1543" s="103"/>
      <c r="EEU1543" s="103"/>
      <c r="EEV1543" s="25">
        <f t="shared" ref="EEV1543" si="324">SUM(EEV1509:EEV1542)</f>
        <v>0</v>
      </c>
      <c r="EEW1543" s="102"/>
      <c r="EEX1543" s="103"/>
      <c r="EEY1543" s="103"/>
      <c r="EEZ1543" s="104"/>
      <c r="EFA1543" s="102" t="s">
        <v>563</v>
      </c>
      <c r="EFB1543" s="103"/>
      <c r="EFC1543" s="103"/>
      <c r="EFD1543" s="103"/>
      <c r="EFE1543" s="103"/>
      <c r="EFF1543" s="103"/>
      <c r="EFG1543" s="103"/>
      <c r="EFH1543" s="103"/>
      <c r="EFI1543" s="103"/>
      <c r="EFJ1543" s="103"/>
      <c r="EFK1543" s="103"/>
      <c r="EFL1543" s="25">
        <f t="shared" ref="EFL1543" si="325">SUM(EFL1509:EFL1542)</f>
        <v>0</v>
      </c>
      <c r="EFM1543" s="102"/>
      <c r="EFN1543" s="103"/>
      <c r="EFO1543" s="103"/>
      <c r="EFP1543" s="104"/>
      <c r="EFQ1543" s="102" t="s">
        <v>563</v>
      </c>
      <c r="EFR1543" s="103"/>
      <c r="EFS1543" s="103"/>
      <c r="EFT1543" s="103"/>
      <c r="EFU1543" s="103"/>
      <c r="EFV1543" s="103"/>
      <c r="EFW1543" s="103"/>
      <c r="EFX1543" s="103"/>
      <c r="EFY1543" s="103"/>
      <c r="EFZ1543" s="103"/>
      <c r="EGA1543" s="103"/>
      <c r="EGB1543" s="25">
        <f t="shared" ref="EGB1543" si="326">SUM(EGB1509:EGB1542)</f>
        <v>0</v>
      </c>
      <c r="EGC1543" s="102"/>
      <c r="EGD1543" s="103"/>
      <c r="EGE1543" s="103"/>
      <c r="EGF1543" s="104"/>
      <c r="EGG1543" s="102" t="s">
        <v>563</v>
      </c>
      <c r="EGH1543" s="103"/>
      <c r="EGI1543" s="103"/>
      <c r="EGJ1543" s="103"/>
      <c r="EGK1543" s="103"/>
      <c r="EGL1543" s="103"/>
      <c r="EGM1543" s="103"/>
      <c r="EGN1543" s="103"/>
      <c r="EGO1543" s="103"/>
      <c r="EGP1543" s="103"/>
      <c r="EGQ1543" s="103"/>
      <c r="EGR1543" s="25">
        <f t="shared" ref="EGR1543" si="327">SUM(EGR1509:EGR1542)</f>
        <v>0</v>
      </c>
      <c r="EGS1543" s="102"/>
      <c r="EGT1543" s="103"/>
      <c r="EGU1543" s="103"/>
      <c r="EGV1543" s="104"/>
      <c r="EGW1543" s="102" t="s">
        <v>563</v>
      </c>
      <c r="EGX1543" s="103"/>
      <c r="EGY1543" s="103"/>
      <c r="EGZ1543" s="103"/>
      <c r="EHA1543" s="103"/>
      <c r="EHB1543" s="103"/>
      <c r="EHC1543" s="103"/>
      <c r="EHD1543" s="103"/>
      <c r="EHE1543" s="103"/>
      <c r="EHF1543" s="103"/>
      <c r="EHG1543" s="103"/>
      <c r="EHH1543" s="25">
        <f t="shared" ref="EHH1543" si="328">SUM(EHH1509:EHH1542)</f>
        <v>0</v>
      </c>
      <c r="EHI1543" s="102"/>
      <c r="EHJ1543" s="103"/>
      <c r="EHK1543" s="103"/>
      <c r="EHL1543" s="104"/>
      <c r="EHM1543" s="102" t="s">
        <v>563</v>
      </c>
      <c r="EHN1543" s="103"/>
      <c r="EHO1543" s="103"/>
      <c r="EHP1543" s="103"/>
      <c r="EHQ1543" s="103"/>
      <c r="EHR1543" s="103"/>
      <c r="EHS1543" s="103"/>
      <c r="EHT1543" s="103"/>
      <c r="EHU1543" s="103"/>
      <c r="EHV1543" s="103"/>
      <c r="EHW1543" s="103"/>
      <c r="EHX1543" s="25">
        <f t="shared" ref="EHX1543" si="329">SUM(EHX1509:EHX1542)</f>
        <v>0</v>
      </c>
      <c r="EHY1543" s="102"/>
      <c r="EHZ1543" s="103"/>
      <c r="EIA1543" s="103"/>
      <c r="EIB1543" s="104"/>
      <c r="EIC1543" s="102" t="s">
        <v>563</v>
      </c>
      <c r="EID1543" s="103"/>
      <c r="EIE1543" s="103"/>
      <c r="EIF1543" s="103"/>
      <c r="EIG1543" s="103"/>
      <c r="EIH1543" s="103"/>
      <c r="EII1543" s="103"/>
      <c r="EIJ1543" s="103"/>
      <c r="EIK1543" s="103"/>
      <c r="EIL1543" s="103"/>
      <c r="EIM1543" s="103"/>
      <c r="EIN1543" s="25">
        <f t="shared" ref="EIN1543" si="330">SUM(EIN1509:EIN1542)</f>
        <v>0</v>
      </c>
      <c r="EIO1543" s="102"/>
      <c r="EIP1543" s="103"/>
      <c r="EIQ1543" s="103"/>
      <c r="EIR1543" s="104"/>
      <c r="EIS1543" s="102" t="s">
        <v>563</v>
      </c>
      <c r="EIT1543" s="103"/>
      <c r="EIU1543" s="103"/>
      <c r="EIV1543" s="103"/>
      <c r="EIW1543" s="103"/>
      <c r="EIX1543" s="103"/>
      <c r="EIY1543" s="103"/>
      <c r="EIZ1543" s="103"/>
      <c r="EJA1543" s="103"/>
      <c r="EJB1543" s="103"/>
      <c r="EJC1543" s="103"/>
      <c r="EJD1543" s="25">
        <f t="shared" ref="EJD1543" si="331">SUM(EJD1509:EJD1542)</f>
        <v>0</v>
      </c>
      <c r="EJE1543" s="102"/>
      <c r="EJF1543" s="103"/>
      <c r="EJG1543" s="103"/>
      <c r="EJH1543" s="104"/>
      <c r="EJI1543" s="102" t="s">
        <v>563</v>
      </c>
      <c r="EJJ1543" s="103"/>
      <c r="EJK1543" s="103"/>
      <c r="EJL1543" s="103"/>
      <c r="EJM1543" s="103"/>
      <c r="EJN1543" s="103"/>
      <c r="EJO1543" s="103"/>
      <c r="EJP1543" s="103"/>
      <c r="EJQ1543" s="103"/>
      <c r="EJR1543" s="103"/>
      <c r="EJS1543" s="103"/>
      <c r="EJT1543" s="25">
        <f t="shared" ref="EJT1543" si="332">SUM(EJT1509:EJT1542)</f>
        <v>0</v>
      </c>
      <c r="EJU1543" s="102"/>
      <c r="EJV1543" s="103"/>
      <c r="EJW1543" s="103"/>
      <c r="EJX1543" s="104"/>
      <c r="EJY1543" s="102" t="s">
        <v>563</v>
      </c>
      <c r="EJZ1543" s="103"/>
      <c r="EKA1543" s="103"/>
      <c r="EKB1543" s="103"/>
      <c r="EKC1543" s="103"/>
      <c r="EKD1543" s="103"/>
      <c r="EKE1543" s="103"/>
      <c r="EKF1543" s="103"/>
      <c r="EKG1543" s="103"/>
      <c r="EKH1543" s="103"/>
      <c r="EKI1543" s="103"/>
      <c r="EKJ1543" s="25">
        <f t="shared" ref="EKJ1543" si="333">SUM(EKJ1509:EKJ1542)</f>
        <v>0</v>
      </c>
      <c r="EKK1543" s="102"/>
      <c r="EKL1543" s="103"/>
      <c r="EKM1543" s="103"/>
      <c r="EKN1543" s="104"/>
      <c r="EKO1543" s="102" t="s">
        <v>563</v>
      </c>
      <c r="EKP1543" s="103"/>
      <c r="EKQ1543" s="103"/>
      <c r="EKR1543" s="103"/>
      <c r="EKS1543" s="103"/>
      <c r="EKT1543" s="103"/>
      <c r="EKU1543" s="103"/>
      <c r="EKV1543" s="103"/>
      <c r="EKW1543" s="103"/>
      <c r="EKX1543" s="103"/>
      <c r="EKY1543" s="103"/>
      <c r="EKZ1543" s="25">
        <f t="shared" ref="EKZ1543" si="334">SUM(EKZ1509:EKZ1542)</f>
        <v>0</v>
      </c>
      <c r="ELA1543" s="102"/>
      <c r="ELB1543" s="103"/>
      <c r="ELC1543" s="103"/>
      <c r="ELD1543" s="104"/>
      <c r="ELE1543" s="102" t="s">
        <v>563</v>
      </c>
      <c r="ELF1543" s="103"/>
      <c r="ELG1543" s="103"/>
      <c r="ELH1543" s="103"/>
      <c r="ELI1543" s="103"/>
      <c r="ELJ1543" s="103"/>
      <c r="ELK1543" s="103"/>
      <c r="ELL1543" s="103"/>
      <c r="ELM1543" s="103"/>
      <c r="ELN1543" s="103"/>
      <c r="ELO1543" s="103"/>
      <c r="ELP1543" s="25">
        <f t="shared" ref="ELP1543" si="335">SUM(ELP1509:ELP1542)</f>
        <v>0</v>
      </c>
      <c r="ELQ1543" s="102"/>
      <c r="ELR1543" s="103"/>
      <c r="ELS1543" s="103"/>
      <c r="ELT1543" s="104"/>
      <c r="ELU1543" s="102" t="s">
        <v>563</v>
      </c>
      <c r="ELV1543" s="103"/>
      <c r="ELW1543" s="103"/>
      <c r="ELX1543" s="103"/>
      <c r="ELY1543" s="103"/>
      <c r="ELZ1543" s="103"/>
      <c r="EMA1543" s="103"/>
      <c r="EMB1543" s="103"/>
      <c r="EMC1543" s="103"/>
      <c r="EMD1543" s="103"/>
      <c r="EME1543" s="103"/>
      <c r="EMF1543" s="25">
        <f t="shared" ref="EMF1543" si="336">SUM(EMF1509:EMF1542)</f>
        <v>0</v>
      </c>
      <c r="EMG1543" s="102"/>
      <c r="EMH1543" s="103"/>
      <c r="EMI1543" s="103"/>
      <c r="EMJ1543" s="104"/>
      <c r="EMK1543" s="102" t="s">
        <v>563</v>
      </c>
      <c r="EML1543" s="103"/>
      <c r="EMM1543" s="103"/>
      <c r="EMN1543" s="103"/>
      <c r="EMO1543" s="103"/>
      <c r="EMP1543" s="103"/>
      <c r="EMQ1543" s="103"/>
      <c r="EMR1543" s="103"/>
      <c r="EMS1543" s="103"/>
      <c r="EMT1543" s="103"/>
      <c r="EMU1543" s="103"/>
      <c r="EMV1543" s="25">
        <f t="shared" ref="EMV1543" si="337">SUM(EMV1509:EMV1542)</f>
        <v>0</v>
      </c>
      <c r="EMW1543" s="102"/>
      <c r="EMX1543" s="103"/>
      <c r="EMY1543" s="103"/>
      <c r="EMZ1543" s="104"/>
      <c r="ENA1543" s="102" t="s">
        <v>563</v>
      </c>
      <c r="ENB1543" s="103"/>
      <c r="ENC1543" s="103"/>
      <c r="END1543" s="103"/>
      <c r="ENE1543" s="103"/>
      <c r="ENF1543" s="103"/>
      <c r="ENG1543" s="103"/>
      <c r="ENH1543" s="103"/>
      <c r="ENI1543" s="103"/>
      <c r="ENJ1543" s="103"/>
      <c r="ENK1543" s="103"/>
      <c r="ENL1543" s="25">
        <f t="shared" ref="ENL1543" si="338">SUM(ENL1509:ENL1542)</f>
        <v>0</v>
      </c>
      <c r="ENM1543" s="102"/>
      <c r="ENN1543" s="103"/>
      <c r="ENO1543" s="103"/>
      <c r="ENP1543" s="104"/>
      <c r="ENQ1543" s="102" t="s">
        <v>563</v>
      </c>
      <c r="ENR1543" s="103"/>
      <c r="ENS1543" s="103"/>
      <c r="ENT1543" s="103"/>
      <c r="ENU1543" s="103"/>
      <c r="ENV1543" s="103"/>
      <c r="ENW1543" s="103"/>
      <c r="ENX1543" s="103"/>
      <c r="ENY1543" s="103"/>
      <c r="ENZ1543" s="103"/>
      <c r="EOA1543" s="103"/>
      <c r="EOB1543" s="25">
        <f t="shared" ref="EOB1543" si="339">SUM(EOB1509:EOB1542)</f>
        <v>0</v>
      </c>
      <c r="EOC1543" s="102"/>
      <c r="EOD1543" s="103"/>
      <c r="EOE1543" s="103"/>
      <c r="EOF1543" s="104"/>
      <c r="EOG1543" s="102" t="s">
        <v>563</v>
      </c>
      <c r="EOH1543" s="103"/>
      <c r="EOI1543" s="103"/>
      <c r="EOJ1543" s="103"/>
      <c r="EOK1543" s="103"/>
      <c r="EOL1543" s="103"/>
      <c r="EOM1543" s="103"/>
      <c r="EON1543" s="103"/>
      <c r="EOO1543" s="103"/>
      <c r="EOP1543" s="103"/>
      <c r="EOQ1543" s="103"/>
      <c r="EOR1543" s="25">
        <f t="shared" ref="EOR1543" si="340">SUM(EOR1509:EOR1542)</f>
        <v>0</v>
      </c>
      <c r="EOS1543" s="102"/>
      <c r="EOT1543" s="103"/>
      <c r="EOU1543" s="103"/>
      <c r="EOV1543" s="104"/>
      <c r="EOW1543" s="102" t="s">
        <v>563</v>
      </c>
      <c r="EOX1543" s="103"/>
      <c r="EOY1543" s="103"/>
      <c r="EOZ1543" s="103"/>
      <c r="EPA1543" s="103"/>
      <c r="EPB1543" s="103"/>
      <c r="EPC1543" s="103"/>
      <c r="EPD1543" s="103"/>
      <c r="EPE1543" s="103"/>
      <c r="EPF1543" s="103"/>
      <c r="EPG1543" s="103"/>
      <c r="EPH1543" s="25">
        <f t="shared" ref="EPH1543" si="341">SUM(EPH1509:EPH1542)</f>
        <v>0</v>
      </c>
      <c r="EPI1543" s="102"/>
      <c r="EPJ1543" s="103"/>
      <c r="EPK1543" s="103"/>
      <c r="EPL1543" s="104"/>
      <c r="EPM1543" s="102" t="s">
        <v>563</v>
      </c>
      <c r="EPN1543" s="103"/>
      <c r="EPO1543" s="103"/>
      <c r="EPP1543" s="103"/>
      <c r="EPQ1543" s="103"/>
      <c r="EPR1543" s="103"/>
      <c r="EPS1543" s="103"/>
      <c r="EPT1543" s="103"/>
      <c r="EPU1543" s="103"/>
      <c r="EPV1543" s="103"/>
      <c r="EPW1543" s="103"/>
      <c r="EPX1543" s="25">
        <f t="shared" ref="EPX1543" si="342">SUM(EPX1509:EPX1542)</f>
        <v>0</v>
      </c>
      <c r="EPY1543" s="102"/>
      <c r="EPZ1543" s="103"/>
      <c r="EQA1543" s="103"/>
      <c r="EQB1543" s="104"/>
      <c r="EQC1543" s="102" t="s">
        <v>563</v>
      </c>
      <c r="EQD1543" s="103"/>
      <c r="EQE1543" s="103"/>
      <c r="EQF1543" s="103"/>
      <c r="EQG1543" s="103"/>
      <c r="EQH1543" s="103"/>
      <c r="EQI1543" s="103"/>
      <c r="EQJ1543" s="103"/>
      <c r="EQK1543" s="103"/>
      <c r="EQL1543" s="103"/>
      <c r="EQM1543" s="103"/>
      <c r="EQN1543" s="25">
        <f t="shared" ref="EQN1543" si="343">SUM(EQN1509:EQN1542)</f>
        <v>0</v>
      </c>
      <c r="EQO1543" s="102"/>
      <c r="EQP1543" s="103"/>
      <c r="EQQ1543" s="103"/>
      <c r="EQR1543" s="104"/>
      <c r="EQS1543" s="102" t="s">
        <v>563</v>
      </c>
      <c r="EQT1543" s="103"/>
      <c r="EQU1543" s="103"/>
      <c r="EQV1543" s="103"/>
      <c r="EQW1543" s="103"/>
      <c r="EQX1543" s="103"/>
      <c r="EQY1543" s="103"/>
      <c r="EQZ1543" s="103"/>
      <c r="ERA1543" s="103"/>
      <c r="ERB1543" s="103"/>
      <c r="ERC1543" s="103"/>
      <c r="ERD1543" s="25">
        <f t="shared" ref="ERD1543" si="344">SUM(ERD1509:ERD1542)</f>
        <v>0</v>
      </c>
      <c r="ERE1543" s="102"/>
      <c r="ERF1543" s="103"/>
      <c r="ERG1543" s="103"/>
      <c r="ERH1543" s="104"/>
      <c r="ERI1543" s="102" t="s">
        <v>563</v>
      </c>
      <c r="ERJ1543" s="103"/>
      <c r="ERK1543" s="103"/>
      <c r="ERL1543" s="103"/>
      <c r="ERM1543" s="103"/>
      <c r="ERN1543" s="103"/>
      <c r="ERO1543" s="103"/>
      <c r="ERP1543" s="103"/>
      <c r="ERQ1543" s="103"/>
      <c r="ERR1543" s="103"/>
      <c r="ERS1543" s="103"/>
      <c r="ERT1543" s="25">
        <f t="shared" ref="ERT1543" si="345">SUM(ERT1509:ERT1542)</f>
        <v>0</v>
      </c>
      <c r="ERU1543" s="102"/>
      <c r="ERV1543" s="103"/>
      <c r="ERW1543" s="103"/>
      <c r="ERX1543" s="104"/>
      <c r="ERY1543" s="102" t="s">
        <v>563</v>
      </c>
      <c r="ERZ1543" s="103"/>
      <c r="ESA1543" s="103"/>
      <c r="ESB1543" s="103"/>
      <c r="ESC1543" s="103"/>
      <c r="ESD1543" s="103"/>
      <c r="ESE1543" s="103"/>
      <c r="ESF1543" s="103"/>
      <c r="ESG1543" s="103"/>
      <c r="ESH1543" s="103"/>
      <c r="ESI1543" s="103"/>
      <c r="ESJ1543" s="25">
        <f t="shared" ref="ESJ1543" si="346">SUM(ESJ1509:ESJ1542)</f>
        <v>0</v>
      </c>
      <c r="ESK1543" s="102"/>
      <c r="ESL1543" s="103"/>
      <c r="ESM1543" s="103"/>
      <c r="ESN1543" s="104"/>
      <c r="ESO1543" s="102" t="s">
        <v>563</v>
      </c>
      <c r="ESP1543" s="103"/>
      <c r="ESQ1543" s="103"/>
      <c r="ESR1543" s="103"/>
      <c r="ESS1543" s="103"/>
      <c r="EST1543" s="103"/>
      <c r="ESU1543" s="103"/>
      <c r="ESV1543" s="103"/>
      <c r="ESW1543" s="103"/>
      <c r="ESX1543" s="103"/>
      <c r="ESY1543" s="103"/>
      <c r="ESZ1543" s="25">
        <f t="shared" ref="ESZ1543" si="347">SUM(ESZ1509:ESZ1542)</f>
        <v>0</v>
      </c>
      <c r="ETA1543" s="102"/>
      <c r="ETB1543" s="103"/>
      <c r="ETC1543" s="103"/>
      <c r="ETD1543" s="104"/>
      <c r="ETE1543" s="102" t="s">
        <v>563</v>
      </c>
      <c r="ETF1543" s="103"/>
      <c r="ETG1543" s="103"/>
      <c r="ETH1543" s="103"/>
      <c r="ETI1543" s="103"/>
      <c r="ETJ1543" s="103"/>
      <c r="ETK1543" s="103"/>
      <c r="ETL1543" s="103"/>
      <c r="ETM1543" s="103"/>
      <c r="ETN1543" s="103"/>
      <c r="ETO1543" s="103"/>
      <c r="ETP1543" s="25">
        <f t="shared" ref="ETP1543" si="348">SUM(ETP1509:ETP1542)</f>
        <v>0</v>
      </c>
      <c r="ETQ1543" s="102"/>
      <c r="ETR1543" s="103"/>
      <c r="ETS1543" s="103"/>
      <c r="ETT1543" s="104"/>
      <c r="ETU1543" s="102" t="s">
        <v>563</v>
      </c>
      <c r="ETV1543" s="103"/>
      <c r="ETW1543" s="103"/>
      <c r="ETX1543" s="103"/>
      <c r="ETY1543" s="103"/>
      <c r="ETZ1543" s="103"/>
      <c r="EUA1543" s="103"/>
      <c r="EUB1543" s="103"/>
      <c r="EUC1543" s="103"/>
      <c r="EUD1543" s="103"/>
      <c r="EUE1543" s="103"/>
      <c r="EUF1543" s="25">
        <f t="shared" ref="EUF1543" si="349">SUM(EUF1509:EUF1542)</f>
        <v>0</v>
      </c>
      <c r="EUG1543" s="102"/>
      <c r="EUH1543" s="103"/>
      <c r="EUI1543" s="103"/>
      <c r="EUJ1543" s="104"/>
      <c r="EUK1543" s="102" t="s">
        <v>563</v>
      </c>
      <c r="EUL1543" s="103"/>
      <c r="EUM1543" s="103"/>
      <c r="EUN1543" s="103"/>
      <c r="EUO1543" s="103"/>
      <c r="EUP1543" s="103"/>
      <c r="EUQ1543" s="103"/>
      <c r="EUR1543" s="103"/>
      <c r="EUS1543" s="103"/>
      <c r="EUT1543" s="103"/>
      <c r="EUU1543" s="103"/>
      <c r="EUV1543" s="25">
        <f t="shared" ref="EUV1543" si="350">SUM(EUV1509:EUV1542)</f>
        <v>0</v>
      </c>
      <c r="EUW1543" s="102"/>
      <c r="EUX1543" s="103"/>
      <c r="EUY1543" s="103"/>
      <c r="EUZ1543" s="104"/>
      <c r="EVA1543" s="102" t="s">
        <v>563</v>
      </c>
      <c r="EVB1543" s="103"/>
      <c r="EVC1543" s="103"/>
      <c r="EVD1543" s="103"/>
      <c r="EVE1543" s="103"/>
      <c r="EVF1543" s="103"/>
      <c r="EVG1543" s="103"/>
      <c r="EVH1543" s="103"/>
      <c r="EVI1543" s="103"/>
      <c r="EVJ1543" s="103"/>
      <c r="EVK1543" s="103"/>
      <c r="EVL1543" s="25">
        <f t="shared" ref="EVL1543" si="351">SUM(EVL1509:EVL1542)</f>
        <v>0</v>
      </c>
      <c r="EVM1543" s="102"/>
      <c r="EVN1543" s="103"/>
      <c r="EVO1543" s="103"/>
      <c r="EVP1543" s="104"/>
      <c r="EVQ1543" s="102" t="s">
        <v>563</v>
      </c>
      <c r="EVR1543" s="103"/>
      <c r="EVS1543" s="103"/>
      <c r="EVT1543" s="103"/>
      <c r="EVU1543" s="103"/>
      <c r="EVV1543" s="103"/>
      <c r="EVW1543" s="103"/>
      <c r="EVX1543" s="103"/>
      <c r="EVY1543" s="103"/>
      <c r="EVZ1543" s="103"/>
      <c r="EWA1543" s="103"/>
      <c r="EWB1543" s="25">
        <f t="shared" ref="EWB1543" si="352">SUM(EWB1509:EWB1542)</f>
        <v>0</v>
      </c>
      <c r="EWC1543" s="102"/>
      <c r="EWD1543" s="103"/>
      <c r="EWE1543" s="103"/>
      <c r="EWF1543" s="104"/>
      <c r="EWG1543" s="102" t="s">
        <v>563</v>
      </c>
      <c r="EWH1543" s="103"/>
      <c r="EWI1543" s="103"/>
      <c r="EWJ1543" s="103"/>
      <c r="EWK1543" s="103"/>
      <c r="EWL1543" s="103"/>
      <c r="EWM1543" s="103"/>
      <c r="EWN1543" s="103"/>
      <c r="EWO1543" s="103"/>
      <c r="EWP1543" s="103"/>
      <c r="EWQ1543" s="103"/>
      <c r="EWR1543" s="25">
        <f t="shared" ref="EWR1543" si="353">SUM(EWR1509:EWR1542)</f>
        <v>0</v>
      </c>
      <c r="EWS1543" s="102"/>
      <c r="EWT1543" s="103"/>
      <c r="EWU1543" s="103"/>
      <c r="EWV1543" s="104"/>
      <c r="EWW1543" s="102" t="s">
        <v>563</v>
      </c>
      <c r="EWX1543" s="103"/>
      <c r="EWY1543" s="103"/>
      <c r="EWZ1543" s="103"/>
      <c r="EXA1543" s="103"/>
      <c r="EXB1543" s="103"/>
      <c r="EXC1543" s="103"/>
      <c r="EXD1543" s="103"/>
      <c r="EXE1543" s="103"/>
      <c r="EXF1543" s="103"/>
      <c r="EXG1543" s="103"/>
      <c r="EXH1543" s="25">
        <f t="shared" ref="EXH1543" si="354">SUM(EXH1509:EXH1542)</f>
        <v>0</v>
      </c>
      <c r="EXI1543" s="102"/>
      <c r="EXJ1543" s="103"/>
      <c r="EXK1543" s="103"/>
      <c r="EXL1543" s="104"/>
      <c r="EXM1543" s="102" t="s">
        <v>563</v>
      </c>
      <c r="EXN1543" s="103"/>
      <c r="EXO1543" s="103"/>
      <c r="EXP1543" s="103"/>
      <c r="EXQ1543" s="103"/>
      <c r="EXR1543" s="103"/>
      <c r="EXS1543" s="103"/>
      <c r="EXT1543" s="103"/>
      <c r="EXU1543" s="103"/>
      <c r="EXV1543" s="103"/>
      <c r="EXW1543" s="103"/>
      <c r="EXX1543" s="25">
        <f t="shared" ref="EXX1543" si="355">SUM(EXX1509:EXX1542)</f>
        <v>0</v>
      </c>
      <c r="EXY1543" s="102"/>
      <c r="EXZ1543" s="103"/>
      <c r="EYA1543" s="103"/>
      <c r="EYB1543" s="104"/>
      <c r="EYC1543" s="102" t="s">
        <v>563</v>
      </c>
      <c r="EYD1543" s="103"/>
      <c r="EYE1543" s="103"/>
      <c r="EYF1543" s="103"/>
      <c r="EYG1543" s="103"/>
      <c r="EYH1543" s="103"/>
      <c r="EYI1543" s="103"/>
      <c r="EYJ1543" s="103"/>
      <c r="EYK1543" s="103"/>
      <c r="EYL1543" s="103"/>
      <c r="EYM1543" s="103"/>
      <c r="EYN1543" s="25">
        <f t="shared" ref="EYN1543" si="356">SUM(EYN1509:EYN1542)</f>
        <v>0</v>
      </c>
      <c r="EYO1543" s="102"/>
      <c r="EYP1543" s="103"/>
      <c r="EYQ1543" s="103"/>
      <c r="EYR1543" s="104"/>
      <c r="EYS1543" s="102" t="s">
        <v>563</v>
      </c>
      <c r="EYT1543" s="103"/>
      <c r="EYU1543" s="103"/>
      <c r="EYV1543" s="103"/>
      <c r="EYW1543" s="103"/>
      <c r="EYX1543" s="103"/>
      <c r="EYY1543" s="103"/>
      <c r="EYZ1543" s="103"/>
      <c r="EZA1543" s="103"/>
      <c r="EZB1543" s="103"/>
      <c r="EZC1543" s="103"/>
      <c r="EZD1543" s="25">
        <f t="shared" ref="EZD1543" si="357">SUM(EZD1509:EZD1542)</f>
        <v>0</v>
      </c>
      <c r="EZE1543" s="102"/>
      <c r="EZF1543" s="103"/>
      <c r="EZG1543" s="103"/>
      <c r="EZH1543" s="104"/>
      <c r="EZI1543" s="102" t="s">
        <v>563</v>
      </c>
      <c r="EZJ1543" s="103"/>
      <c r="EZK1543" s="103"/>
      <c r="EZL1543" s="103"/>
      <c r="EZM1543" s="103"/>
      <c r="EZN1543" s="103"/>
      <c r="EZO1543" s="103"/>
      <c r="EZP1543" s="103"/>
      <c r="EZQ1543" s="103"/>
      <c r="EZR1543" s="103"/>
      <c r="EZS1543" s="103"/>
      <c r="EZT1543" s="25">
        <f t="shared" ref="EZT1543" si="358">SUM(EZT1509:EZT1542)</f>
        <v>0</v>
      </c>
      <c r="EZU1543" s="102"/>
      <c r="EZV1543" s="103"/>
      <c r="EZW1543" s="103"/>
      <c r="EZX1543" s="104"/>
      <c r="EZY1543" s="102" t="s">
        <v>563</v>
      </c>
      <c r="EZZ1543" s="103"/>
      <c r="FAA1543" s="103"/>
      <c r="FAB1543" s="103"/>
      <c r="FAC1543" s="103"/>
      <c r="FAD1543" s="103"/>
      <c r="FAE1543" s="103"/>
      <c r="FAF1543" s="103"/>
      <c r="FAG1543" s="103"/>
      <c r="FAH1543" s="103"/>
      <c r="FAI1543" s="103"/>
      <c r="FAJ1543" s="25">
        <f t="shared" ref="FAJ1543" si="359">SUM(FAJ1509:FAJ1542)</f>
        <v>0</v>
      </c>
      <c r="FAK1543" s="102"/>
      <c r="FAL1543" s="103"/>
      <c r="FAM1543" s="103"/>
      <c r="FAN1543" s="104"/>
      <c r="FAO1543" s="102" t="s">
        <v>563</v>
      </c>
      <c r="FAP1543" s="103"/>
      <c r="FAQ1543" s="103"/>
      <c r="FAR1543" s="103"/>
      <c r="FAS1543" s="103"/>
      <c r="FAT1543" s="103"/>
      <c r="FAU1543" s="103"/>
      <c r="FAV1543" s="103"/>
      <c r="FAW1543" s="103"/>
      <c r="FAX1543" s="103"/>
      <c r="FAY1543" s="103"/>
      <c r="FAZ1543" s="25">
        <f t="shared" ref="FAZ1543" si="360">SUM(FAZ1509:FAZ1542)</f>
        <v>0</v>
      </c>
      <c r="FBA1543" s="102"/>
      <c r="FBB1543" s="103"/>
      <c r="FBC1543" s="103"/>
      <c r="FBD1543" s="104"/>
      <c r="FBE1543" s="102" t="s">
        <v>563</v>
      </c>
      <c r="FBF1543" s="103"/>
      <c r="FBG1543" s="103"/>
      <c r="FBH1543" s="103"/>
      <c r="FBI1543" s="103"/>
      <c r="FBJ1543" s="103"/>
      <c r="FBK1543" s="103"/>
      <c r="FBL1543" s="103"/>
      <c r="FBM1543" s="103"/>
      <c r="FBN1543" s="103"/>
      <c r="FBO1543" s="103"/>
      <c r="FBP1543" s="25">
        <f t="shared" ref="FBP1543" si="361">SUM(FBP1509:FBP1542)</f>
        <v>0</v>
      </c>
      <c r="FBQ1543" s="102"/>
      <c r="FBR1543" s="103"/>
      <c r="FBS1543" s="103"/>
      <c r="FBT1543" s="104"/>
      <c r="FBU1543" s="102" t="s">
        <v>563</v>
      </c>
      <c r="FBV1543" s="103"/>
      <c r="FBW1543" s="103"/>
      <c r="FBX1543" s="103"/>
      <c r="FBY1543" s="103"/>
      <c r="FBZ1543" s="103"/>
      <c r="FCA1543" s="103"/>
      <c r="FCB1543" s="103"/>
      <c r="FCC1543" s="103"/>
      <c r="FCD1543" s="103"/>
      <c r="FCE1543" s="103"/>
      <c r="FCF1543" s="25">
        <f t="shared" ref="FCF1543" si="362">SUM(FCF1509:FCF1542)</f>
        <v>0</v>
      </c>
      <c r="FCG1543" s="102"/>
      <c r="FCH1543" s="103"/>
      <c r="FCI1543" s="103"/>
      <c r="FCJ1543" s="104"/>
      <c r="FCK1543" s="102" t="s">
        <v>563</v>
      </c>
      <c r="FCL1543" s="103"/>
      <c r="FCM1543" s="103"/>
      <c r="FCN1543" s="103"/>
      <c r="FCO1543" s="103"/>
      <c r="FCP1543" s="103"/>
      <c r="FCQ1543" s="103"/>
      <c r="FCR1543" s="103"/>
      <c r="FCS1543" s="103"/>
      <c r="FCT1543" s="103"/>
      <c r="FCU1543" s="103"/>
      <c r="FCV1543" s="25">
        <f t="shared" ref="FCV1543" si="363">SUM(FCV1509:FCV1542)</f>
        <v>0</v>
      </c>
      <c r="FCW1543" s="102"/>
      <c r="FCX1543" s="103"/>
      <c r="FCY1543" s="103"/>
      <c r="FCZ1543" s="104"/>
      <c r="FDA1543" s="102" t="s">
        <v>563</v>
      </c>
      <c r="FDB1543" s="103"/>
      <c r="FDC1543" s="103"/>
      <c r="FDD1543" s="103"/>
      <c r="FDE1543" s="103"/>
      <c r="FDF1543" s="103"/>
      <c r="FDG1543" s="103"/>
      <c r="FDH1543" s="103"/>
      <c r="FDI1543" s="103"/>
      <c r="FDJ1543" s="103"/>
      <c r="FDK1543" s="103"/>
      <c r="FDL1543" s="25">
        <f t="shared" ref="FDL1543" si="364">SUM(FDL1509:FDL1542)</f>
        <v>0</v>
      </c>
      <c r="FDM1543" s="102"/>
      <c r="FDN1543" s="103"/>
      <c r="FDO1543" s="103"/>
      <c r="FDP1543" s="104"/>
      <c r="FDQ1543" s="102" t="s">
        <v>563</v>
      </c>
      <c r="FDR1543" s="103"/>
      <c r="FDS1543" s="103"/>
      <c r="FDT1543" s="103"/>
      <c r="FDU1543" s="103"/>
      <c r="FDV1543" s="103"/>
      <c r="FDW1543" s="103"/>
      <c r="FDX1543" s="103"/>
      <c r="FDY1543" s="103"/>
      <c r="FDZ1543" s="103"/>
      <c r="FEA1543" s="103"/>
      <c r="FEB1543" s="25">
        <f t="shared" ref="FEB1543" si="365">SUM(FEB1509:FEB1542)</f>
        <v>0</v>
      </c>
      <c r="FEC1543" s="102"/>
      <c r="FED1543" s="103"/>
      <c r="FEE1543" s="103"/>
      <c r="FEF1543" s="104"/>
      <c r="FEG1543" s="102" t="s">
        <v>563</v>
      </c>
      <c r="FEH1543" s="103"/>
      <c r="FEI1543" s="103"/>
      <c r="FEJ1543" s="103"/>
      <c r="FEK1543" s="103"/>
      <c r="FEL1543" s="103"/>
      <c r="FEM1543" s="103"/>
      <c r="FEN1543" s="103"/>
      <c r="FEO1543" s="103"/>
      <c r="FEP1543" s="103"/>
      <c r="FEQ1543" s="103"/>
      <c r="FER1543" s="25">
        <f t="shared" ref="FER1543" si="366">SUM(FER1509:FER1542)</f>
        <v>0</v>
      </c>
      <c r="FES1543" s="102"/>
      <c r="FET1543" s="103"/>
      <c r="FEU1543" s="103"/>
      <c r="FEV1543" s="104"/>
      <c r="FEW1543" s="102" t="s">
        <v>563</v>
      </c>
      <c r="FEX1543" s="103"/>
      <c r="FEY1543" s="103"/>
      <c r="FEZ1543" s="103"/>
      <c r="FFA1543" s="103"/>
      <c r="FFB1543" s="103"/>
      <c r="FFC1543" s="103"/>
      <c r="FFD1543" s="103"/>
      <c r="FFE1543" s="103"/>
      <c r="FFF1543" s="103"/>
      <c r="FFG1543" s="103"/>
      <c r="FFH1543" s="25">
        <f t="shared" ref="FFH1543" si="367">SUM(FFH1509:FFH1542)</f>
        <v>0</v>
      </c>
      <c r="FFI1543" s="102"/>
      <c r="FFJ1543" s="103"/>
      <c r="FFK1543" s="103"/>
      <c r="FFL1543" s="104"/>
      <c r="FFM1543" s="102" t="s">
        <v>563</v>
      </c>
      <c r="FFN1543" s="103"/>
      <c r="FFO1543" s="103"/>
      <c r="FFP1543" s="103"/>
      <c r="FFQ1543" s="103"/>
      <c r="FFR1543" s="103"/>
      <c r="FFS1543" s="103"/>
      <c r="FFT1543" s="103"/>
      <c r="FFU1543" s="103"/>
      <c r="FFV1543" s="103"/>
      <c r="FFW1543" s="103"/>
      <c r="FFX1543" s="25">
        <f t="shared" ref="FFX1543" si="368">SUM(FFX1509:FFX1542)</f>
        <v>0</v>
      </c>
      <c r="FFY1543" s="102"/>
      <c r="FFZ1543" s="103"/>
      <c r="FGA1543" s="103"/>
      <c r="FGB1543" s="104"/>
      <c r="FGC1543" s="102" t="s">
        <v>563</v>
      </c>
      <c r="FGD1543" s="103"/>
      <c r="FGE1543" s="103"/>
      <c r="FGF1543" s="103"/>
      <c r="FGG1543" s="103"/>
      <c r="FGH1543" s="103"/>
      <c r="FGI1543" s="103"/>
      <c r="FGJ1543" s="103"/>
      <c r="FGK1543" s="103"/>
      <c r="FGL1543" s="103"/>
      <c r="FGM1543" s="103"/>
      <c r="FGN1543" s="25">
        <f t="shared" ref="FGN1543" si="369">SUM(FGN1509:FGN1542)</f>
        <v>0</v>
      </c>
      <c r="FGO1543" s="102"/>
      <c r="FGP1543" s="103"/>
      <c r="FGQ1543" s="103"/>
      <c r="FGR1543" s="104"/>
      <c r="FGS1543" s="102" t="s">
        <v>563</v>
      </c>
      <c r="FGT1543" s="103"/>
      <c r="FGU1543" s="103"/>
      <c r="FGV1543" s="103"/>
      <c r="FGW1543" s="103"/>
      <c r="FGX1543" s="103"/>
      <c r="FGY1543" s="103"/>
      <c r="FGZ1543" s="103"/>
      <c r="FHA1543" s="103"/>
      <c r="FHB1543" s="103"/>
      <c r="FHC1543" s="103"/>
      <c r="FHD1543" s="25">
        <f t="shared" ref="FHD1543" si="370">SUM(FHD1509:FHD1542)</f>
        <v>0</v>
      </c>
      <c r="FHE1543" s="102"/>
      <c r="FHF1543" s="103"/>
      <c r="FHG1543" s="103"/>
      <c r="FHH1543" s="104"/>
      <c r="FHI1543" s="102" t="s">
        <v>563</v>
      </c>
      <c r="FHJ1543" s="103"/>
      <c r="FHK1543" s="103"/>
      <c r="FHL1543" s="103"/>
      <c r="FHM1543" s="103"/>
      <c r="FHN1543" s="103"/>
      <c r="FHO1543" s="103"/>
      <c r="FHP1543" s="103"/>
      <c r="FHQ1543" s="103"/>
      <c r="FHR1543" s="103"/>
      <c r="FHS1543" s="103"/>
      <c r="FHT1543" s="25">
        <f t="shared" ref="FHT1543" si="371">SUM(FHT1509:FHT1542)</f>
        <v>0</v>
      </c>
      <c r="FHU1543" s="102"/>
      <c r="FHV1543" s="103"/>
      <c r="FHW1543" s="103"/>
      <c r="FHX1543" s="104"/>
      <c r="FHY1543" s="102" t="s">
        <v>563</v>
      </c>
      <c r="FHZ1543" s="103"/>
      <c r="FIA1543" s="103"/>
      <c r="FIB1543" s="103"/>
      <c r="FIC1543" s="103"/>
      <c r="FID1543" s="103"/>
      <c r="FIE1543" s="103"/>
      <c r="FIF1543" s="103"/>
      <c r="FIG1543" s="103"/>
      <c r="FIH1543" s="103"/>
      <c r="FII1543" s="103"/>
      <c r="FIJ1543" s="25">
        <f t="shared" ref="FIJ1543" si="372">SUM(FIJ1509:FIJ1542)</f>
        <v>0</v>
      </c>
      <c r="FIK1543" s="102"/>
      <c r="FIL1543" s="103"/>
      <c r="FIM1543" s="103"/>
      <c r="FIN1543" s="104"/>
      <c r="FIO1543" s="102" t="s">
        <v>563</v>
      </c>
      <c r="FIP1543" s="103"/>
      <c r="FIQ1543" s="103"/>
      <c r="FIR1543" s="103"/>
      <c r="FIS1543" s="103"/>
      <c r="FIT1543" s="103"/>
      <c r="FIU1543" s="103"/>
      <c r="FIV1543" s="103"/>
      <c r="FIW1543" s="103"/>
      <c r="FIX1543" s="103"/>
      <c r="FIY1543" s="103"/>
      <c r="FIZ1543" s="25">
        <f t="shared" ref="FIZ1543" si="373">SUM(FIZ1509:FIZ1542)</f>
        <v>0</v>
      </c>
      <c r="FJA1543" s="102"/>
      <c r="FJB1543" s="103"/>
      <c r="FJC1543" s="103"/>
      <c r="FJD1543" s="104"/>
      <c r="FJE1543" s="102" t="s">
        <v>563</v>
      </c>
      <c r="FJF1543" s="103"/>
      <c r="FJG1543" s="103"/>
      <c r="FJH1543" s="103"/>
      <c r="FJI1543" s="103"/>
      <c r="FJJ1543" s="103"/>
      <c r="FJK1543" s="103"/>
      <c r="FJL1543" s="103"/>
      <c r="FJM1543" s="103"/>
      <c r="FJN1543" s="103"/>
      <c r="FJO1543" s="103"/>
      <c r="FJP1543" s="25">
        <f t="shared" ref="FJP1543" si="374">SUM(FJP1509:FJP1542)</f>
        <v>0</v>
      </c>
      <c r="FJQ1543" s="102"/>
      <c r="FJR1543" s="103"/>
      <c r="FJS1543" s="103"/>
      <c r="FJT1543" s="104"/>
      <c r="FJU1543" s="102" t="s">
        <v>563</v>
      </c>
      <c r="FJV1543" s="103"/>
      <c r="FJW1543" s="103"/>
      <c r="FJX1543" s="103"/>
      <c r="FJY1543" s="103"/>
      <c r="FJZ1543" s="103"/>
      <c r="FKA1543" s="103"/>
      <c r="FKB1543" s="103"/>
      <c r="FKC1543" s="103"/>
      <c r="FKD1543" s="103"/>
      <c r="FKE1543" s="103"/>
      <c r="FKF1543" s="25">
        <f t="shared" ref="FKF1543" si="375">SUM(FKF1509:FKF1542)</f>
        <v>0</v>
      </c>
      <c r="FKG1543" s="102"/>
      <c r="FKH1543" s="103"/>
      <c r="FKI1543" s="103"/>
      <c r="FKJ1543" s="104"/>
      <c r="FKK1543" s="102" t="s">
        <v>563</v>
      </c>
      <c r="FKL1543" s="103"/>
      <c r="FKM1543" s="103"/>
      <c r="FKN1543" s="103"/>
      <c r="FKO1543" s="103"/>
      <c r="FKP1543" s="103"/>
      <c r="FKQ1543" s="103"/>
      <c r="FKR1543" s="103"/>
      <c r="FKS1543" s="103"/>
      <c r="FKT1543" s="103"/>
      <c r="FKU1543" s="103"/>
      <c r="FKV1543" s="25">
        <f t="shared" ref="FKV1543" si="376">SUM(FKV1509:FKV1542)</f>
        <v>0</v>
      </c>
      <c r="FKW1543" s="102"/>
      <c r="FKX1543" s="103"/>
      <c r="FKY1543" s="103"/>
      <c r="FKZ1543" s="104"/>
      <c r="FLA1543" s="102" t="s">
        <v>563</v>
      </c>
      <c r="FLB1543" s="103"/>
      <c r="FLC1543" s="103"/>
      <c r="FLD1543" s="103"/>
      <c r="FLE1543" s="103"/>
      <c r="FLF1543" s="103"/>
      <c r="FLG1543" s="103"/>
      <c r="FLH1543" s="103"/>
      <c r="FLI1543" s="103"/>
      <c r="FLJ1543" s="103"/>
      <c r="FLK1543" s="103"/>
      <c r="FLL1543" s="25">
        <f t="shared" ref="FLL1543" si="377">SUM(FLL1509:FLL1542)</f>
        <v>0</v>
      </c>
      <c r="FLM1543" s="102"/>
      <c r="FLN1543" s="103"/>
      <c r="FLO1543" s="103"/>
      <c r="FLP1543" s="104"/>
      <c r="FLQ1543" s="102" t="s">
        <v>563</v>
      </c>
      <c r="FLR1543" s="103"/>
      <c r="FLS1543" s="103"/>
      <c r="FLT1543" s="103"/>
      <c r="FLU1543" s="103"/>
      <c r="FLV1543" s="103"/>
      <c r="FLW1543" s="103"/>
      <c r="FLX1543" s="103"/>
      <c r="FLY1543" s="103"/>
      <c r="FLZ1543" s="103"/>
      <c r="FMA1543" s="103"/>
      <c r="FMB1543" s="25">
        <f t="shared" ref="FMB1543" si="378">SUM(FMB1509:FMB1542)</f>
        <v>0</v>
      </c>
      <c r="FMC1543" s="102"/>
      <c r="FMD1543" s="103"/>
      <c r="FME1543" s="103"/>
      <c r="FMF1543" s="104"/>
      <c r="FMG1543" s="102" t="s">
        <v>563</v>
      </c>
      <c r="FMH1543" s="103"/>
      <c r="FMI1543" s="103"/>
      <c r="FMJ1543" s="103"/>
      <c r="FMK1543" s="103"/>
      <c r="FML1543" s="103"/>
      <c r="FMM1543" s="103"/>
      <c r="FMN1543" s="103"/>
      <c r="FMO1543" s="103"/>
      <c r="FMP1543" s="103"/>
      <c r="FMQ1543" s="103"/>
      <c r="FMR1543" s="25">
        <f t="shared" ref="FMR1543" si="379">SUM(FMR1509:FMR1542)</f>
        <v>0</v>
      </c>
      <c r="FMS1543" s="102"/>
      <c r="FMT1543" s="103"/>
      <c r="FMU1543" s="103"/>
      <c r="FMV1543" s="104"/>
      <c r="FMW1543" s="102" t="s">
        <v>563</v>
      </c>
      <c r="FMX1543" s="103"/>
      <c r="FMY1543" s="103"/>
      <c r="FMZ1543" s="103"/>
      <c r="FNA1543" s="103"/>
      <c r="FNB1543" s="103"/>
      <c r="FNC1543" s="103"/>
      <c r="FND1543" s="103"/>
      <c r="FNE1543" s="103"/>
      <c r="FNF1543" s="103"/>
      <c r="FNG1543" s="103"/>
      <c r="FNH1543" s="25">
        <f t="shared" ref="FNH1543" si="380">SUM(FNH1509:FNH1542)</f>
        <v>0</v>
      </c>
      <c r="FNI1543" s="102"/>
      <c r="FNJ1543" s="103"/>
      <c r="FNK1543" s="103"/>
      <c r="FNL1543" s="104"/>
      <c r="FNM1543" s="102" t="s">
        <v>563</v>
      </c>
      <c r="FNN1543" s="103"/>
      <c r="FNO1543" s="103"/>
      <c r="FNP1543" s="103"/>
      <c r="FNQ1543" s="103"/>
      <c r="FNR1543" s="103"/>
      <c r="FNS1543" s="103"/>
      <c r="FNT1543" s="103"/>
      <c r="FNU1543" s="103"/>
      <c r="FNV1543" s="103"/>
      <c r="FNW1543" s="103"/>
      <c r="FNX1543" s="25">
        <f t="shared" ref="FNX1543" si="381">SUM(FNX1509:FNX1542)</f>
        <v>0</v>
      </c>
      <c r="FNY1543" s="102"/>
      <c r="FNZ1543" s="103"/>
      <c r="FOA1543" s="103"/>
      <c r="FOB1543" s="104"/>
      <c r="FOC1543" s="102" t="s">
        <v>563</v>
      </c>
      <c r="FOD1543" s="103"/>
      <c r="FOE1543" s="103"/>
      <c r="FOF1543" s="103"/>
      <c r="FOG1543" s="103"/>
      <c r="FOH1543" s="103"/>
      <c r="FOI1543" s="103"/>
      <c r="FOJ1543" s="103"/>
      <c r="FOK1543" s="103"/>
      <c r="FOL1543" s="103"/>
      <c r="FOM1543" s="103"/>
      <c r="FON1543" s="25">
        <f t="shared" ref="FON1543" si="382">SUM(FON1509:FON1542)</f>
        <v>0</v>
      </c>
      <c r="FOO1543" s="102"/>
      <c r="FOP1543" s="103"/>
      <c r="FOQ1543" s="103"/>
      <c r="FOR1543" s="104"/>
      <c r="FOS1543" s="102" t="s">
        <v>563</v>
      </c>
      <c r="FOT1543" s="103"/>
      <c r="FOU1543" s="103"/>
      <c r="FOV1543" s="103"/>
      <c r="FOW1543" s="103"/>
      <c r="FOX1543" s="103"/>
      <c r="FOY1543" s="103"/>
      <c r="FOZ1543" s="103"/>
      <c r="FPA1543" s="103"/>
      <c r="FPB1543" s="103"/>
      <c r="FPC1543" s="103"/>
      <c r="FPD1543" s="25">
        <f t="shared" ref="FPD1543" si="383">SUM(FPD1509:FPD1542)</f>
        <v>0</v>
      </c>
      <c r="FPE1543" s="102"/>
      <c r="FPF1543" s="103"/>
      <c r="FPG1543" s="103"/>
      <c r="FPH1543" s="104"/>
      <c r="FPI1543" s="102" t="s">
        <v>563</v>
      </c>
      <c r="FPJ1543" s="103"/>
      <c r="FPK1543" s="103"/>
      <c r="FPL1543" s="103"/>
      <c r="FPM1543" s="103"/>
      <c r="FPN1543" s="103"/>
      <c r="FPO1543" s="103"/>
      <c r="FPP1543" s="103"/>
      <c r="FPQ1543" s="103"/>
      <c r="FPR1543" s="103"/>
      <c r="FPS1543" s="103"/>
      <c r="FPT1543" s="25">
        <f t="shared" ref="FPT1543" si="384">SUM(FPT1509:FPT1542)</f>
        <v>0</v>
      </c>
      <c r="FPU1543" s="102"/>
      <c r="FPV1543" s="103"/>
      <c r="FPW1543" s="103"/>
      <c r="FPX1543" s="104"/>
      <c r="FPY1543" s="102" t="s">
        <v>563</v>
      </c>
      <c r="FPZ1543" s="103"/>
      <c r="FQA1543" s="103"/>
      <c r="FQB1543" s="103"/>
      <c r="FQC1543" s="103"/>
      <c r="FQD1543" s="103"/>
      <c r="FQE1543" s="103"/>
      <c r="FQF1543" s="103"/>
      <c r="FQG1543" s="103"/>
      <c r="FQH1543" s="103"/>
      <c r="FQI1543" s="103"/>
      <c r="FQJ1543" s="25">
        <f t="shared" ref="FQJ1543" si="385">SUM(FQJ1509:FQJ1542)</f>
        <v>0</v>
      </c>
      <c r="FQK1543" s="102"/>
      <c r="FQL1543" s="103"/>
      <c r="FQM1543" s="103"/>
      <c r="FQN1543" s="104"/>
      <c r="FQO1543" s="102" t="s">
        <v>563</v>
      </c>
      <c r="FQP1543" s="103"/>
      <c r="FQQ1543" s="103"/>
      <c r="FQR1543" s="103"/>
      <c r="FQS1543" s="103"/>
      <c r="FQT1543" s="103"/>
      <c r="FQU1543" s="103"/>
      <c r="FQV1543" s="103"/>
      <c r="FQW1543" s="103"/>
      <c r="FQX1543" s="103"/>
      <c r="FQY1543" s="103"/>
      <c r="FQZ1543" s="25">
        <f t="shared" ref="FQZ1543" si="386">SUM(FQZ1509:FQZ1542)</f>
        <v>0</v>
      </c>
      <c r="FRA1543" s="102"/>
      <c r="FRB1543" s="103"/>
      <c r="FRC1543" s="103"/>
      <c r="FRD1543" s="104"/>
      <c r="FRE1543" s="102" t="s">
        <v>563</v>
      </c>
      <c r="FRF1543" s="103"/>
      <c r="FRG1543" s="103"/>
      <c r="FRH1543" s="103"/>
      <c r="FRI1543" s="103"/>
      <c r="FRJ1543" s="103"/>
      <c r="FRK1543" s="103"/>
      <c r="FRL1543" s="103"/>
      <c r="FRM1543" s="103"/>
      <c r="FRN1543" s="103"/>
      <c r="FRO1543" s="103"/>
      <c r="FRP1543" s="25">
        <f t="shared" ref="FRP1543" si="387">SUM(FRP1509:FRP1542)</f>
        <v>0</v>
      </c>
      <c r="FRQ1543" s="102"/>
      <c r="FRR1543" s="103"/>
      <c r="FRS1543" s="103"/>
      <c r="FRT1543" s="104"/>
      <c r="FRU1543" s="102" t="s">
        <v>563</v>
      </c>
      <c r="FRV1543" s="103"/>
      <c r="FRW1543" s="103"/>
      <c r="FRX1543" s="103"/>
      <c r="FRY1543" s="103"/>
      <c r="FRZ1543" s="103"/>
      <c r="FSA1543" s="103"/>
      <c r="FSB1543" s="103"/>
      <c r="FSC1543" s="103"/>
      <c r="FSD1543" s="103"/>
      <c r="FSE1543" s="103"/>
      <c r="FSF1543" s="25">
        <f t="shared" ref="FSF1543" si="388">SUM(FSF1509:FSF1542)</f>
        <v>0</v>
      </c>
      <c r="FSG1543" s="102"/>
      <c r="FSH1543" s="103"/>
      <c r="FSI1543" s="103"/>
      <c r="FSJ1543" s="104"/>
      <c r="FSK1543" s="102" t="s">
        <v>563</v>
      </c>
      <c r="FSL1543" s="103"/>
      <c r="FSM1543" s="103"/>
      <c r="FSN1543" s="103"/>
      <c r="FSO1543" s="103"/>
      <c r="FSP1543" s="103"/>
      <c r="FSQ1543" s="103"/>
      <c r="FSR1543" s="103"/>
      <c r="FSS1543" s="103"/>
      <c r="FST1543" s="103"/>
      <c r="FSU1543" s="103"/>
      <c r="FSV1543" s="25">
        <f t="shared" ref="FSV1543" si="389">SUM(FSV1509:FSV1542)</f>
        <v>0</v>
      </c>
      <c r="FSW1543" s="102"/>
      <c r="FSX1543" s="103"/>
      <c r="FSY1543" s="103"/>
      <c r="FSZ1543" s="104"/>
      <c r="FTA1543" s="102" t="s">
        <v>563</v>
      </c>
      <c r="FTB1543" s="103"/>
      <c r="FTC1543" s="103"/>
      <c r="FTD1543" s="103"/>
      <c r="FTE1543" s="103"/>
      <c r="FTF1543" s="103"/>
      <c r="FTG1543" s="103"/>
      <c r="FTH1543" s="103"/>
      <c r="FTI1543" s="103"/>
      <c r="FTJ1543" s="103"/>
      <c r="FTK1543" s="103"/>
      <c r="FTL1543" s="25">
        <f t="shared" ref="FTL1543" si="390">SUM(FTL1509:FTL1542)</f>
        <v>0</v>
      </c>
      <c r="FTM1543" s="102"/>
      <c r="FTN1543" s="103"/>
      <c r="FTO1543" s="103"/>
      <c r="FTP1543" s="104"/>
      <c r="FTQ1543" s="102" t="s">
        <v>563</v>
      </c>
      <c r="FTR1543" s="103"/>
      <c r="FTS1543" s="103"/>
      <c r="FTT1543" s="103"/>
      <c r="FTU1543" s="103"/>
      <c r="FTV1543" s="103"/>
      <c r="FTW1543" s="103"/>
      <c r="FTX1543" s="103"/>
      <c r="FTY1543" s="103"/>
      <c r="FTZ1543" s="103"/>
      <c r="FUA1543" s="103"/>
      <c r="FUB1543" s="25">
        <f t="shared" ref="FUB1543" si="391">SUM(FUB1509:FUB1542)</f>
        <v>0</v>
      </c>
      <c r="FUC1543" s="102"/>
      <c r="FUD1543" s="103"/>
      <c r="FUE1543" s="103"/>
      <c r="FUF1543" s="104"/>
      <c r="FUG1543" s="102" t="s">
        <v>563</v>
      </c>
      <c r="FUH1543" s="103"/>
      <c r="FUI1543" s="103"/>
      <c r="FUJ1543" s="103"/>
      <c r="FUK1543" s="103"/>
      <c r="FUL1543" s="103"/>
      <c r="FUM1543" s="103"/>
      <c r="FUN1543" s="103"/>
      <c r="FUO1543" s="103"/>
      <c r="FUP1543" s="103"/>
      <c r="FUQ1543" s="103"/>
      <c r="FUR1543" s="25">
        <f t="shared" ref="FUR1543" si="392">SUM(FUR1509:FUR1542)</f>
        <v>0</v>
      </c>
      <c r="FUS1543" s="102"/>
      <c r="FUT1543" s="103"/>
      <c r="FUU1543" s="103"/>
      <c r="FUV1543" s="104"/>
      <c r="FUW1543" s="102" t="s">
        <v>563</v>
      </c>
      <c r="FUX1543" s="103"/>
      <c r="FUY1543" s="103"/>
      <c r="FUZ1543" s="103"/>
      <c r="FVA1543" s="103"/>
      <c r="FVB1543" s="103"/>
      <c r="FVC1543" s="103"/>
      <c r="FVD1543" s="103"/>
      <c r="FVE1543" s="103"/>
      <c r="FVF1543" s="103"/>
      <c r="FVG1543" s="103"/>
      <c r="FVH1543" s="25">
        <f t="shared" ref="FVH1543" si="393">SUM(FVH1509:FVH1542)</f>
        <v>0</v>
      </c>
      <c r="FVI1543" s="102"/>
      <c r="FVJ1543" s="103"/>
      <c r="FVK1543" s="103"/>
      <c r="FVL1543" s="104"/>
      <c r="FVM1543" s="102" t="s">
        <v>563</v>
      </c>
      <c r="FVN1543" s="103"/>
      <c r="FVO1543" s="103"/>
      <c r="FVP1543" s="103"/>
      <c r="FVQ1543" s="103"/>
      <c r="FVR1543" s="103"/>
      <c r="FVS1543" s="103"/>
      <c r="FVT1543" s="103"/>
      <c r="FVU1543" s="103"/>
      <c r="FVV1543" s="103"/>
      <c r="FVW1543" s="103"/>
      <c r="FVX1543" s="25">
        <f t="shared" ref="FVX1543" si="394">SUM(FVX1509:FVX1542)</f>
        <v>0</v>
      </c>
      <c r="FVY1543" s="102"/>
      <c r="FVZ1543" s="103"/>
      <c r="FWA1543" s="103"/>
      <c r="FWB1543" s="104"/>
      <c r="FWC1543" s="102" t="s">
        <v>563</v>
      </c>
      <c r="FWD1543" s="103"/>
      <c r="FWE1543" s="103"/>
      <c r="FWF1543" s="103"/>
      <c r="FWG1543" s="103"/>
      <c r="FWH1543" s="103"/>
      <c r="FWI1543" s="103"/>
      <c r="FWJ1543" s="103"/>
      <c r="FWK1543" s="103"/>
      <c r="FWL1543" s="103"/>
      <c r="FWM1543" s="103"/>
      <c r="FWN1543" s="25">
        <f t="shared" ref="FWN1543" si="395">SUM(FWN1509:FWN1542)</f>
        <v>0</v>
      </c>
      <c r="FWO1543" s="102"/>
      <c r="FWP1543" s="103"/>
      <c r="FWQ1543" s="103"/>
      <c r="FWR1543" s="104"/>
      <c r="FWS1543" s="102" t="s">
        <v>563</v>
      </c>
      <c r="FWT1543" s="103"/>
      <c r="FWU1543" s="103"/>
      <c r="FWV1543" s="103"/>
      <c r="FWW1543" s="103"/>
      <c r="FWX1543" s="103"/>
      <c r="FWY1543" s="103"/>
      <c r="FWZ1543" s="103"/>
      <c r="FXA1543" s="103"/>
      <c r="FXB1543" s="103"/>
      <c r="FXC1543" s="103"/>
      <c r="FXD1543" s="25">
        <f t="shared" ref="FXD1543" si="396">SUM(FXD1509:FXD1542)</f>
        <v>0</v>
      </c>
      <c r="FXE1543" s="102"/>
      <c r="FXF1543" s="103"/>
      <c r="FXG1543" s="103"/>
      <c r="FXH1543" s="104"/>
      <c r="FXI1543" s="102" t="s">
        <v>563</v>
      </c>
      <c r="FXJ1543" s="103"/>
      <c r="FXK1543" s="103"/>
      <c r="FXL1543" s="103"/>
      <c r="FXM1543" s="103"/>
      <c r="FXN1543" s="103"/>
      <c r="FXO1543" s="103"/>
      <c r="FXP1543" s="103"/>
      <c r="FXQ1543" s="103"/>
      <c r="FXR1543" s="103"/>
      <c r="FXS1543" s="103"/>
      <c r="FXT1543" s="25">
        <f t="shared" ref="FXT1543" si="397">SUM(FXT1509:FXT1542)</f>
        <v>0</v>
      </c>
      <c r="FXU1543" s="102"/>
      <c r="FXV1543" s="103"/>
      <c r="FXW1543" s="103"/>
      <c r="FXX1543" s="104"/>
      <c r="FXY1543" s="102" t="s">
        <v>563</v>
      </c>
      <c r="FXZ1543" s="103"/>
      <c r="FYA1543" s="103"/>
      <c r="FYB1543" s="103"/>
      <c r="FYC1543" s="103"/>
      <c r="FYD1543" s="103"/>
      <c r="FYE1543" s="103"/>
      <c r="FYF1543" s="103"/>
      <c r="FYG1543" s="103"/>
      <c r="FYH1543" s="103"/>
      <c r="FYI1543" s="103"/>
      <c r="FYJ1543" s="25">
        <f t="shared" ref="FYJ1543" si="398">SUM(FYJ1509:FYJ1542)</f>
        <v>0</v>
      </c>
      <c r="FYK1543" s="102"/>
      <c r="FYL1543" s="103"/>
      <c r="FYM1543" s="103"/>
      <c r="FYN1543" s="104"/>
      <c r="FYO1543" s="102" t="s">
        <v>563</v>
      </c>
      <c r="FYP1543" s="103"/>
      <c r="FYQ1543" s="103"/>
      <c r="FYR1543" s="103"/>
      <c r="FYS1543" s="103"/>
      <c r="FYT1543" s="103"/>
      <c r="FYU1543" s="103"/>
      <c r="FYV1543" s="103"/>
      <c r="FYW1543" s="103"/>
      <c r="FYX1543" s="103"/>
      <c r="FYY1543" s="103"/>
      <c r="FYZ1543" s="25">
        <f t="shared" ref="FYZ1543" si="399">SUM(FYZ1509:FYZ1542)</f>
        <v>0</v>
      </c>
      <c r="FZA1543" s="102"/>
      <c r="FZB1543" s="103"/>
      <c r="FZC1543" s="103"/>
      <c r="FZD1543" s="104"/>
      <c r="FZE1543" s="102" t="s">
        <v>563</v>
      </c>
      <c r="FZF1543" s="103"/>
      <c r="FZG1543" s="103"/>
      <c r="FZH1543" s="103"/>
      <c r="FZI1543" s="103"/>
      <c r="FZJ1543" s="103"/>
      <c r="FZK1543" s="103"/>
      <c r="FZL1543" s="103"/>
      <c r="FZM1543" s="103"/>
      <c r="FZN1543" s="103"/>
      <c r="FZO1543" s="103"/>
      <c r="FZP1543" s="25">
        <f t="shared" ref="FZP1543" si="400">SUM(FZP1509:FZP1542)</f>
        <v>0</v>
      </c>
      <c r="FZQ1543" s="102"/>
      <c r="FZR1543" s="103"/>
      <c r="FZS1543" s="103"/>
      <c r="FZT1543" s="104"/>
      <c r="FZU1543" s="102" t="s">
        <v>563</v>
      </c>
      <c r="FZV1543" s="103"/>
      <c r="FZW1543" s="103"/>
      <c r="FZX1543" s="103"/>
      <c r="FZY1543" s="103"/>
      <c r="FZZ1543" s="103"/>
      <c r="GAA1543" s="103"/>
      <c r="GAB1543" s="103"/>
      <c r="GAC1543" s="103"/>
      <c r="GAD1543" s="103"/>
      <c r="GAE1543" s="103"/>
      <c r="GAF1543" s="25">
        <f t="shared" ref="GAF1543" si="401">SUM(GAF1509:GAF1542)</f>
        <v>0</v>
      </c>
      <c r="GAG1543" s="102"/>
      <c r="GAH1543" s="103"/>
      <c r="GAI1543" s="103"/>
      <c r="GAJ1543" s="104"/>
      <c r="GAK1543" s="102" t="s">
        <v>563</v>
      </c>
      <c r="GAL1543" s="103"/>
      <c r="GAM1543" s="103"/>
      <c r="GAN1543" s="103"/>
      <c r="GAO1543" s="103"/>
      <c r="GAP1543" s="103"/>
      <c r="GAQ1543" s="103"/>
      <c r="GAR1543" s="103"/>
      <c r="GAS1543" s="103"/>
      <c r="GAT1543" s="103"/>
      <c r="GAU1543" s="103"/>
      <c r="GAV1543" s="25">
        <f t="shared" ref="GAV1543" si="402">SUM(GAV1509:GAV1542)</f>
        <v>0</v>
      </c>
      <c r="GAW1543" s="102"/>
      <c r="GAX1543" s="103"/>
      <c r="GAY1543" s="103"/>
      <c r="GAZ1543" s="104"/>
      <c r="GBA1543" s="102" t="s">
        <v>563</v>
      </c>
      <c r="GBB1543" s="103"/>
      <c r="GBC1543" s="103"/>
      <c r="GBD1543" s="103"/>
      <c r="GBE1543" s="103"/>
      <c r="GBF1543" s="103"/>
      <c r="GBG1543" s="103"/>
      <c r="GBH1543" s="103"/>
      <c r="GBI1543" s="103"/>
      <c r="GBJ1543" s="103"/>
      <c r="GBK1543" s="103"/>
      <c r="GBL1543" s="25">
        <f t="shared" ref="GBL1543" si="403">SUM(GBL1509:GBL1542)</f>
        <v>0</v>
      </c>
      <c r="GBM1543" s="102"/>
      <c r="GBN1543" s="103"/>
      <c r="GBO1543" s="103"/>
      <c r="GBP1543" s="104"/>
      <c r="GBQ1543" s="102" t="s">
        <v>563</v>
      </c>
      <c r="GBR1543" s="103"/>
      <c r="GBS1543" s="103"/>
      <c r="GBT1543" s="103"/>
      <c r="GBU1543" s="103"/>
      <c r="GBV1543" s="103"/>
      <c r="GBW1543" s="103"/>
      <c r="GBX1543" s="103"/>
      <c r="GBY1543" s="103"/>
      <c r="GBZ1543" s="103"/>
      <c r="GCA1543" s="103"/>
      <c r="GCB1543" s="25">
        <f t="shared" ref="GCB1543" si="404">SUM(GCB1509:GCB1542)</f>
        <v>0</v>
      </c>
      <c r="GCC1543" s="102"/>
      <c r="GCD1543" s="103"/>
      <c r="GCE1543" s="103"/>
      <c r="GCF1543" s="104"/>
      <c r="GCG1543" s="102" t="s">
        <v>563</v>
      </c>
      <c r="GCH1543" s="103"/>
      <c r="GCI1543" s="103"/>
      <c r="GCJ1543" s="103"/>
      <c r="GCK1543" s="103"/>
      <c r="GCL1543" s="103"/>
      <c r="GCM1543" s="103"/>
      <c r="GCN1543" s="103"/>
      <c r="GCO1543" s="103"/>
      <c r="GCP1543" s="103"/>
      <c r="GCQ1543" s="103"/>
      <c r="GCR1543" s="25">
        <f t="shared" ref="GCR1543" si="405">SUM(GCR1509:GCR1542)</f>
        <v>0</v>
      </c>
      <c r="GCS1543" s="102"/>
      <c r="GCT1543" s="103"/>
      <c r="GCU1543" s="103"/>
      <c r="GCV1543" s="104"/>
      <c r="GCW1543" s="102" t="s">
        <v>563</v>
      </c>
      <c r="GCX1543" s="103"/>
      <c r="GCY1543" s="103"/>
      <c r="GCZ1543" s="103"/>
      <c r="GDA1543" s="103"/>
      <c r="GDB1543" s="103"/>
      <c r="GDC1543" s="103"/>
      <c r="GDD1543" s="103"/>
      <c r="GDE1543" s="103"/>
      <c r="GDF1543" s="103"/>
      <c r="GDG1543" s="103"/>
      <c r="GDH1543" s="25">
        <f t="shared" ref="GDH1543" si="406">SUM(GDH1509:GDH1542)</f>
        <v>0</v>
      </c>
      <c r="GDI1543" s="102"/>
      <c r="GDJ1543" s="103"/>
      <c r="GDK1543" s="103"/>
      <c r="GDL1543" s="104"/>
      <c r="GDM1543" s="102" t="s">
        <v>563</v>
      </c>
      <c r="GDN1543" s="103"/>
      <c r="GDO1543" s="103"/>
      <c r="GDP1543" s="103"/>
      <c r="GDQ1543" s="103"/>
      <c r="GDR1543" s="103"/>
      <c r="GDS1543" s="103"/>
      <c r="GDT1543" s="103"/>
      <c r="GDU1543" s="103"/>
      <c r="GDV1543" s="103"/>
      <c r="GDW1543" s="103"/>
      <c r="GDX1543" s="25">
        <f t="shared" ref="GDX1543" si="407">SUM(GDX1509:GDX1542)</f>
        <v>0</v>
      </c>
      <c r="GDY1543" s="102"/>
      <c r="GDZ1543" s="103"/>
      <c r="GEA1543" s="103"/>
      <c r="GEB1543" s="104"/>
      <c r="GEC1543" s="102" t="s">
        <v>563</v>
      </c>
      <c r="GED1543" s="103"/>
      <c r="GEE1543" s="103"/>
      <c r="GEF1543" s="103"/>
      <c r="GEG1543" s="103"/>
      <c r="GEH1543" s="103"/>
      <c r="GEI1543" s="103"/>
      <c r="GEJ1543" s="103"/>
      <c r="GEK1543" s="103"/>
      <c r="GEL1543" s="103"/>
      <c r="GEM1543" s="103"/>
      <c r="GEN1543" s="25">
        <f t="shared" ref="GEN1543" si="408">SUM(GEN1509:GEN1542)</f>
        <v>0</v>
      </c>
      <c r="GEO1543" s="102"/>
      <c r="GEP1543" s="103"/>
      <c r="GEQ1543" s="103"/>
      <c r="GER1543" s="104"/>
      <c r="GES1543" s="102" t="s">
        <v>563</v>
      </c>
      <c r="GET1543" s="103"/>
      <c r="GEU1543" s="103"/>
      <c r="GEV1543" s="103"/>
      <c r="GEW1543" s="103"/>
      <c r="GEX1543" s="103"/>
      <c r="GEY1543" s="103"/>
      <c r="GEZ1543" s="103"/>
      <c r="GFA1543" s="103"/>
      <c r="GFB1543" s="103"/>
      <c r="GFC1543" s="103"/>
      <c r="GFD1543" s="25">
        <f t="shared" ref="GFD1543" si="409">SUM(GFD1509:GFD1542)</f>
        <v>0</v>
      </c>
      <c r="GFE1543" s="102"/>
      <c r="GFF1543" s="103"/>
      <c r="GFG1543" s="103"/>
      <c r="GFH1543" s="104"/>
      <c r="GFI1543" s="102" t="s">
        <v>563</v>
      </c>
      <c r="GFJ1543" s="103"/>
      <c r="GFK1543" s="103"/>
      <c r="GFL1543" s="103"/>
      <c r="GFM1543" s="103"/>
      <c r="GFN1543" s="103"/>
      <c r="GFO1543" s="103"/>
      <c r="GFP1543" s="103"/>
      <c r="GFQ1543" s="103"/>
      <c r="GFR1543" s="103"/>
      <c r="GFS1543" s="103"/>
      <c r="GFT1543" s="25">
        <f t="shared" ref="GFT1543" si="410">SUM(GFT1509:GFT1542)</f>
        <v>0</v>
      </c>
      <c r="GFU1543" s="102"/>
      <c r="GFV1543" s="103"/>
      <c r="GFW1543" s="103"/>
      <c r="GFX1543" s="104"/>
      <c r="GFY1543" s="102" t="s">
        <v>563</v>
      </c>
      <c r="GFZ1543" s="103"/>
      <c r="GGA1543" s="103"/>
      <c r="GGB1543" s="103"/>
      <c r="GGC1543" s="103"/>
      <c r="GGD1543" s="103"/>
      <c r="GGE1543" s="103"/>
      <c r="GGF1543" s="103"/>
      <c r="GGG1543" s="103"/>
      <c r="GGH1543" s="103"/>
      <c r="GGI1543" s="103"/>
      <c r="GGJ1543" s="25">
        <f t="shared" ref="GGJ1543" si="411">SUM(GGJ1509:GGJ1542)</f>
        <v>0</v>
      </c>
      <c r="GGK1543" s="102"/>
      <c r="GGL1543" s="103"/>
      <c r="GGM1543" s="103"/>
      <c r="GGN1543" s="104"/>
      <c r="GGO1543" s="102" t="s">
        <v>563</v>
      </c>
      <c r="GGP1543" s="103"/>
      <c r="GGQ1543" s="103"/>
      <c r="GGR1543" s="103"/>
      <c r="GGS1543" s="103"/>
      <c r="GGT1543" s="103"/>
      <c r="GGU1543" s="103"/>
      <c r="GGV1543" s="103"/>
      <c r="GGW1543" s="103"/>
      <c r="GGX1543" s="103"/>
      <c r="GGY1543" s="103"/>
      <c r="GGZ1543" s="25">
        <f t="shared" ref="GGZ1543" si="412">SUM(GGZ1509:GGZ1542)</f>
        <v>0</v>
      </c>
      <c r="GHA1543" s="102"/>
      <c r="GHB1543" s="103"/>
      <c r="GHC1543" s="103"/>
      <c r="GHD1543" s="104"/>
      <c r="GHE1543" s="102" t="s">
        <v>563</v>
      </c>
      <c r="GHF1543" s="103"/>
      <c r="GHG1543" s="103"/>
      <c r="GHH1543" s="103"/>
      <c r="GHI1543" s="103"/>
      <c r="GHJ1543" s="103"/>
      <c r="GHK1543" s="103"/>
      <c r="GHL1543" s="103"/>
      <c r="GHM1543" s="103"/>
      <c r="GHN1543" s="103"/>
      <c r="GHO1543" s="103"/>
      <c r="GHP1543" s="25">
        <f t="shared" ref="GHP1543" si="413">SUM(GHP1509:GHP1542)</f>
        <v>0</v>
      </c>
      <c r="GHQ1543" s="102"/>
      <c r="GHR1543" s="103"/>
      <c r="GHS1543" s="103"/>
      <c r="GHT1543" s="104"/>
      <c r="GHU1543" s="102" t="s">
        <v>563</v>
      </c>
      <c r="GHV1543" s="103"/>
      <c r="GHW1543" s="103"/>
      <c r="GHX1543" s="103"/>
      <c r="GHY1543" s="103"/>
      <c r="GHZ1543" s="103"/>
      <c r="GIA1543" s="103"/>
      <c r="GIB1543" s="103"/>
      <c r="GIC1543" s="103"/>
      <c r="GID1543" s="103"/>
      <c r="GIE1543" s="103"/>
      <c r="GIF1543" s="25">
        <f t="shared" ref="GIF1543" si="414">SUM(GIF1509:GIF1542)</f>
        <v>0</v>
      </c>
      <c r="GIG1543" s="102"/>
      <c r="GIH1543" s="103"/>
      <c r="GII1543" s="103"/>
      <c r="GIJ1543" s="104"/>
      <c r="GIK1543" s="102" t="s">
        <v>563</v>
      </c>
      <c r="GIL1543" s="103"/>
      <c r="GIM1543" s="103"/>
      <c r="GIN1543" s="103"/>
      <c r="GIO1543" s="103"/>
      <c r="GIP1543" s="103"/>
      <c r="GIQ1543" s="103"/>
      <c r="GIR1543" s="103"/>
      <c r="GIS1543" s="103"/>
      <c r="GIT1543" s="103"/>
      <c r="GIU1543" s="103"/>
      <c r="GIV1543" s="25">
        <f t="shared" ref="GIV1543" si="415">SUM(GIV1509:GIV1542)</f>
        <v>0</v>
      </c>
      <c r="GIW1543" s="102"/>
      <c r="GIX1543" s="103"/>
      <c r="GIY1543" s="103"/>
      <c r="GIZ1543" s="104"/>
      <c r="GJA1543" s="102" t="s">
        <v>563</v>
      </c>
      <c r="GJB1543" s="103"/>
      <c r="GJC1543" s="103"/>
      <c r="GJD1543" s="103"/>
      <c r="GJE1543" s="103"/>
      <c r="GJF1543" s="103"/>
      <c r="GJG1543" s="103"/>
      <c r="GJH1543" s="103"/>
      <c r="GJI1543" s="103"/>
      <c r="GJJ1543" s="103"/>
      <c r="GJK1543" s="103"/>
      <c r="GJL1543" s="25">
        <f t="shared" ref="GJL1543" si="416">SUM(GJL1509:GJL1542)</f>
        <v>0</v>
      </c>
      <c r="GJM1543" s="102"/>
      <c r="GJN1543" s="103"/>
      <c r="GJO1543" s="103"/>
      <c r="GJP1543" s="104"/>
      <c r="GJQ1543" s="102" t="s">
        <v>563</v>
      </c>
      <c r="GJR1543" s="103"/>
      <c r="GJS1543" s="103"/>
      <c r="GJT1543" s="103"/>
      <c r="GJU1543" s="103"/>
      <c r="GJV1543" s="103"/>
      <c r="GJW1543" s="103"/>
      <c r="GJX1543" s="103"/>
      <c r="GJY1543" s="103"/>
      <c r="GJZ1543" s="103"/>
      <c r="GKA1543" s="103"/>
      <c r="GKB1543" s="25">
        <f t="shared" ref="GKB1543" si="417">SUM(GKB1509:GKB1542)</f>
        <v>0</v>
      </c>
      <c r="GKC1543" s="102"/>
      <c r="GKD1543" s="103"/>
      <c r="GKE1543" s="103"/>
      <c r="GKF1543" s="104"/>
      <c r="GKG1543" s="102" t="s">
        <v>563</v>
      </c>
      <c r="GKH1543" s="103"/>
      <c r="GKI1543" s="103"/>
      <c r="GKJ1543" s="103"/>
      <c r="GKK1543" s="103"/>
      <c r="GKL1543" s="103"/>
      <c r="GKM1543" s="103"/>
      <c r="GKN1543" s="103"/>
      <c r="GKO1543" s="103"/>
      <c r="GKP1543" s="103"/>
      <c r="GKQ1543" s="103"/>
      <c r="GKR1543" s="25">
        <f t="shared" ref="GKR1543" si="418">SUM(GKR1509:GKR1542)</f>
        <v>0</v>
      </c>
      <c r="GKS1543" s="102"/>
      <c r="GKT1543" s="103"/>
      <c r="GKU1543" s="103"/>
      <c r="GKV1543" s="104"/>
      <c r="GKW1543" s="102" t="s">
        <v>563</v>
      </c>
      <c r="GKX1543" s="103"/>
      <c r="GKY1543" s="103"/>
      <c r="GKZ1543" s="103"/>
      <c r="GLA1543" s="103"/>
      <c r="GLB1543" s="103"/>
      <c r="GLC1543" s="103"/>
      <c r="GLD1543" s="103"/>
      <c r="GLE1543" s="103"/>
      <c r="GLF1543" s="103"/>
      <c r="GLG1543" s="103"/>
      <c r="GLH1543" s="25">
        <f t="shared" ref="GLH1543" si="419">SUM(GLH1509:GLH1542)</f>
        <v>0</v>
      </c>
      <c r="GLI1543" s="102"/>
      <c r="GLJ1543" s="103"/>
      <c r="GLK1543" s="103"/>
      <c r="GLL1543" s="104"/>
      <c r="GLM1543" s="102" t="s">
        <v>563</v>
      </c>
      <c r="GLN1543" s="103"/>
      <c r="GLO1543" s="103"/>
      <c r="GLP1543" s="103"/>
      <c r="GLQ1543" s="103"/>
      <c r="GLR1543" s="103"/>
      <c r="GLS1543" s="103"/>
      <c r="GLT1543" s="103"/>
      <c r="GLU1543" s="103"/>
      <c r="GLV1543" s="103"/>
      <c r="GLW1543" s="103"/>
      <c r="GLX1543" s="25">
        <f t="shared" ref="GLX1543" si="420">SUM(GLX1509:GLX1542)</f>
        <v>0</v>
      </c>
      <c r="GLY1543" s="102"/>
      <c r="GLZ1543" s="103"/>
      <c r="GMA1543" s="103"/>
      <c r="GMB1543" s="104"/>
      <c r="GMC1543" s="102" t="s">
        <v>563</v>
      </c>
      <c r="GMD1543" s="103"/>
      <c r="GME1543" s="103"/>
      <c r="GMF1543" s="103"/>
      <c r="GMG1543" s="103"/>
      <c r="GMH1543" s="103"/>
      <c r="GMI1543" s="103"/>
      <c r="GMJ1543" s="103"/>
      <c r="GMK1543" s="103"/>
      <c r="GML1543" s="103"/>
      <c r="GMM1543" s="103"/>
      <c r="GMN1543" s="25">
        <f t="shared" ref="GMN1543" si="421">SUM(GMN1509:GMN1542)</f>
        <v>0</v>
      </c>
      <c r="GMO1543" s="102"/>
      <c r="GMP1543" s="103"/>
      <c r="GMQ1543" s="103"/>
      <c r="GMR1543" s="104"/>
      <c r="GMS1543" s="102" t="s">
        <v>563</v>
      </c>
      <c r="GMT1543" s="103"/>
      <c r="GMU1543" s="103"/>
      <c r="GMV1543" s="103"/>
      <c r="GMW1543" s="103"/>
      <c r="GMX1543" s="103"/>
      <c r="GMY1543" s="103"/>
      <c r="GMZ1543" s="103"/>
      <c r="GNA1543" s="103"/>
      <c r="GNB1543" s="103"/>
      <c r="GNC1543" s="103"/>
      <c r="GND1543" s="25">
        <f t="shared" ref="GND1543" si="422">SUM(GND1509:GND1542)</f>
        <v>0</v>
      </c>
      <c r="GNE1543" s="102"/>
      <c r="GNF1543" s="103"/>
      <c r="GNG1543" s="103"/>
      <c r="GNH1543" s="104"/>
      <c r="GNI1543" s="102" t="s">
        <v>563</v>
      </c>
      <c r="GNJ1543" s="103"/>
      <c r="GNK1543" s="103"/>
      <c r="GNL1543" s="103"/>
      <c r="GNM1543" s="103"/>
      <c r="GNN1543" s="103"/>
      <c r="GNO1543" s="103"/>
      <c r="GNP1543" s="103"/>
      <c r="GNQ1543" s="103"/>
      <c r="GNR1543" s="103"/>
      <c r="GNS1543" s="103"/>
      <c r="GNT1543" s="25">
        <f t="shared" ref="GNT1543" si="423">SUM(GNT1509:GNT1542)</f>
        <v>0</v>
      </c>
      <c r="GNU1543" s="102"/>
      <c r="GNV1543" s="103"/>
      <c r="GNW1543" s="103"/>
      <c r="GNX1543" s="104"/>
      <c r="GNY1543" s="102" t="s">
        <v>563</v>
      </c>
      <c r="GNZ1543" s="103"/>
      <c r="GOA1543" s="103"/>
      <c r="GOB1543" s="103"/>
      <c r="GOC1543" s="103"/>
      <c r="GOD1543" s="103"/>
      <c r="GOE1543" s="103"/>
      <c r="GOF1543" s="103"/>
      <c r="GOG1543" s="103"/>
      <c r="GOH1543" s="103"/>
      <c r="GOI1543" s="103"/>
      <c r="GOJ1543" s="25">
        <f t="shared" ref="GOJ1543" si="424">SUM(GOJ1509:GOJ1542)</f>
        <v>0</v>
      </c>
      <c r="GOK1543" s="102"/>
      <c r="GOL1543" s="103"/>
      <c r="GOM1543" s="103"/>
      <c r="GON1543" s="104"/>
      <c r="GOO1543" s="102" t="s">
        <v>563</v>
      </c>
      <c r="GOP1543" s="103"/>
      <c r="GOQ1543" s="103"/>
      <c r="GOR1543" s="103"/>
      <c r="GOS1543" s="103"/>
      <c r="GOT1543" s="103"/>
      <c r="GOU1543" s="103"/>
      <c r="GOV1543" s="103"/>
      <c r="GOW1543" s="103"/>
      <c r="GOX1543" s="103"/>
      <c r="GOY1543" s="103"/>
      <c r="GOZ1543" s="25">
        <f t="shared" ref="GOZ1543" si="425">SUM(GOZ1509:GOZ1542)</f>
        <v>0</v>
      </c>
      <c r="GPA1543" s="102"/>
      <c r="GPB1543" s="103"/>
      <c r="GPC1543" s="103"/>
      <c r="GPD1543" s="104"/>
      <c r="GPE1543" s="102" t="s">
        <v>563</v>
      </c>
      <c r="GPF1543" s="103"/>
      <c r="GPG1543" s="103"/>
      <c r="GPH1543" s="103"/>
      <c r="GPI1543" s="103"/>
      <c r="GPJ1543" s="103"/>
      <c r="GPK1543" s="103"/>
      <c r="GPL1543" s="103"/>
      <c r="GPM1543" s="103"/>
      <c r="GPN1543" s="103"/>
      <c r="GPO1543" s="103"/>
      <c r="GPP1543" s="25">
        <f t="shared" ref="GPP1543" si="426">SUM(GPP1509:GPP1542)</f>
        <v>0</v>
      </c>
      <c r="GPQ1543" s="102"/>
      <c r="GPR1543" s="103"/>
      <c r="GPS1543" s="103"/>
      <c r="GPT1543" s="104"/>
      <c r="GPU1543" s="102" t="s">
        <v>563</v>
      </c>
      <c r="GPV1543" s="103"/>
      <c r="GPW1543" s="103"/>
      <c r="GPX1543" s="103"/>
      <c r="GPY1543" s="103"/>
      <c r="GPZ1543" s="103"/>
      <c r="GQA1543" s="103"/>
      <c r="GQB1543" s="103"/>
      <c r="GQC1543" s="103"/>
      <c r="GQD1543" s="103"/>
      <c r="GQE1543" s="103"/>
      <c r="GQF1543" s="25">
        <f t="shared" ref="GQF1543" si="427">SUM(GQF1509:GQF1542)</f>
        <v>0</v>
      </c>
      <c r="GQG1543" s="102"/>
      <c r="GQH1543" s="103"/>
      <c r="GQI1543" s="103"/>
      <c r="GQJ1543" s="104"/>
      <c r="GQK1543" s="102" t="s">
        <v>563</v>
      </c>
      <c r="GQL1543" s="103"/>
      <c r="GQM1543" s="103"/>
      <c r="GQN1543" s="103"/>
      <c r="GQO1543" s="103"/>
      <c r="GQP1543" s="103"/>
      <c r="GQQ1543" s="103"/>
      <c r="GQR1543" s="103"/>
      <c r="GQS1543" s="103"/>
      <c r="GQT1543" s="103"/>
      <c r="GQU1543" s="103"/>
      <c r="GQV1543" s="25">
        <f t="shared" ref="GQV1543" si="428">SUM(GQV1509:GQV1542)</f>
        <v>0</v>
      </c>
      <c r="GQW1543" s="102"/>
      <c r="GQX1543" s="103"/>
      <c r="GQY1543" s="103"/>
      <c r="GQZ1543" s="104"/>
      <c r="GRA1543" s="102" t="s">
        <v>563</v>
      </c>
      <c r="GRB1543" s="103"/>
      <c r="GRC1543" s="103"/>
      <c r="GRD1543" s="103"/>
      <c r="GRE1543" s="103"/>
      <c r="GRF1543" s="103"/>
      <c r="GRG1543" s="103"/>
      <c r="GRH1543" s="103"/>
      <c r="GRI1543" s="103"/>
      <c r="GRJ1543" s="103"/>
      <c r="GRK1543" s="103"/>
      <c r="GRL1543" s="25">
        <f t="shared" ref="GRL1543" si="429">SUM(GRL1509:GRL1542)</f>
        <v>0</v>
      </c>
      <c r="GRM1543" s="102"/>
      <c r="GRN1543" s="103"/>
      <c r="GRO1543" s="103"/>
      <c r="GRP1543" s="104"/>
      <c r="GRQ1543" s="102" t="s">
        <v>563</v>
      </c>
      <c r="GRR1543" s="103"/>
      <c r="GRS1543" s="103"/>
      <c r="GRT1543" s="103"/>
      <c r="GRU1543" s="103"/>
      <c r="GRV1543" s="103"/>
      <c r="GRW1543" s="103"/>
      <c r="GRX1543" s="103"/>
      <c r="GRY1543" s="103"/>
      <c r="GRZ1543" s="103"/>
      <c r="GSA1543" s="103"/>
      <c r="GSB1543" s="25">
        <f t="shared" ref="GSB1543" si="430">SUM(GSB1509:GSB1542)</f>
        <v>0</v>
      </c>
      <c r="GSC1543" s="102"/>
      <c r="GSD1543" s="103"/>
      <c r="GSE1543" s="103"/>
      <c r="GSF1543" s="104"/>
      <c r="GSG1543" s="102" t="s">
        <v>563</v>
      </c>
      <c r="GSH1543" s="103"/>
      <c r="GSI1543" s="103"/>
      <c r="GSJ1543" s="103"/>
      <c r="GSK1543" s="103"/>
      <c r="GSL1543" s="103"/>
      <c r="GSM1543" s="103"/>
      <c r="GSN1543" s="103"/>
      <c r="GSO1543" s="103"/>
      <c r="GSP1543" s="103"/>
      <c r="GSQ1543" s="103"/>
      <c r="GSR1543" s="25">
        <f t="shared" ref="GSR1543" si="431">SUM(GSR1509:GSR1542)</f>
        <v>0</v>
      </c>
      <c r="GSS1543" s="102"/>
      <c r="GST1543" s="103"/>
      <c r="GSU1543" s="103"/>
      <c r="GSV1543" s="104"/>
      <c r="GSW1543" s="102" t="s">
        <v>563</v>
      </c>
      <c r="GSX1543" s="103"/>
      <c r="GSY1543" s="103"/>
      <c r="GSZ1543" s="103"/>
      <c r="GTA1543" s="103"/>
      <c r="GTB1543" s="103"/>
      <c r="GTC1543" s="103"/>
      <c r="GTD1543" s="103"/>
      <c r="GTE1543" s="103"/>
      <c r="GTF1543" s="103"/>
      <c r="GTG1543" s="103"/>
      <c r="GTH1543" s="25">
        <f t="shared" ref="GTH1543" si="432">SUM(GTH1509:GTH1542)</f>
        <v>0</v>
      </c>
      <c r="GTI1543" s="102"/>
      <c r="GTJ1543" s="103"/>
      <c r="GTK1543" s="103"/>
      <c r="GTL1543" s="104"/>
      <c r="GTM1543" s="102" t="s">
        <v>563</v>
      </c>
      <c r="GTN1543" s="103"/>
      <c r="GTO1543" s="103"/>
      <c r="GTP1543" s="103"/>
      <c r="GTQ1543" s="103"/>
      <c r="GTR1543" s="103"/>
      <c r="GTS1543" s="103"/>
      <c r="GTT1543" s="103"/>
      <c r="GTU1543" s="103"/>
      <c r="GTV1543" s="103"/>
      <c r="GTW1543" s="103"/>
      <c r="GTX1543" s="25">
        <f t="shared" ref="GTX1543" si="433">SUM(GTX1509:GTX1542)</f>
        <v>0</v>
      </c>
      <c r="GTY1543" s="102"/>
      <c r="GTZ1543" s="103"/>
      <c r="GUA1543" s="103"/>
      <c r="GUB1543" s="104"/>
      <c r="GUC1543" s="102" t="s">
        <v>563</v>
      </c>
      <c r="GUD1543" s="103"/>
      <c r="GUE1543" s="103"/>
      <c r="GUF1543" s="103"/>
      <c r="GUG1543" s="103"/>
      <c r="GUH1543" s="103"/>
      <c r="GUI1543" s="103"/>
      <c r="GUJ1543" s="103"/>
      <c r="GUK1543" s="103"/>
      <c r="GUL1543" s="103"/>
      <c r="GUM1543" s="103"/>
      <c r="GUN1543" s="25">
        <f t="shared" ref="GUN1543" si="434">SUM(GUN1509:GUN1542)</f>
        <v>0</v>
      </c>
      <c r="GUO1543" s="102"/>
      <c r="GUP1543" s="103"/>
      <c r="GUQ1543" s="103"/>
      <c r="GUR1543" s="104"/>
      <c r="GUS1543" s="102" t="s">
        <v>563</v>
      </c>
      <c r="GUT1543" s="103"/>
      <c r="GUU1543" s="103"/>
      <c r="GUV1543" s="103"/>
      <c r="GUW1543" s="103"/>
      <c r="GUX1543" s="103"/>
      <c r="GUY1543" s="103"/>
      <c r="GUZ1543" s="103"/>
      <c r="GVA1543" s="103"/>
      <c r="GVB1543" s="103"/>
      <c r="GVC1543" s="103"/>
      <c r="GVD1543" s="25">
        <f t="shared" ref="GVD1543" si="435">SUM(GVD1509:GVD1542)</f>
        <v>0</v>
      </c>
      <c r="GVE1543" s="102"/>
      <c r="GVF1543" s="103"/>
      <c r="GVG1543" s="103"/>
      <c r="GVH1543" s="104"/>
      <c r="GVI1543" s="102" t="s">
        <v>563</v>
      </c>
      <c r="GVJ1543" s="103"/>
      <c r="GVK1543" s="103"/>
      <c r="GVL1543" s="103"/>
      <c r="GVM1543" s="103"/>
      <c r="GVN1543" s="103"/>
      <c r="GVO1543" s="103"/>
      <c r="GVP1543" s="103"/>
      <c r="GVQ1543" s="103"/>
      <c r="GVR1543" s="103"/>
      <c r="GVS1543" s="103"/>
      <c r="GVT1543" s="25">
        <f t="shared" ref="GVT1543" si="436">SUM(GVT1509:GVT1542)</f>
        <v>0</v>
      </c>
      <c r="GVU1543" s="102"/>
      <c r="GVV1543" s="103"/>
      <c r="GVW1543" s="103"/>
      <c r="GVX1543" s="104"/>
      <c r="GVY1543" s="102" t="s">
        <v>563</v>
      </c>
      <c r="GVZ1543" s="103"/>
      <c r="GWA1543" s="103"/>
      <c r="GWB1543" s="103"/>
      <c r="GWC1543" s="103"/>
      <c r="GWD1543" s="103"/>
      <c r="GWE1543" s="103"/>
      <c r="GWF1543" s="103"/>
      <c r="GWG1543" s="103"/>
      <c r="GWH1543" s="103"/>
      <c r="GWI1543" s="103"/>
      <c r="GWJ1543" s="25">
        <f t="shared" ref="GWJ1543" si="437">SUM(GWJ1509:GWJ1542)</f>
        <v>0</v>
      </c>
      <c r="GWK1543" s="102"/>
      <c r="GWL1543" s="103"/>
      <c r="GWM1543" s="103"/>
      <c r="GWN1543" s="104"/>
      <c r="GWO1543" s="102" t="s">
        <v>563</v>
      </c>
      <c r="GWP1543" s="103"/>
      <c r="GWQ1543" s="103"/>
      <c r="GWR1543" s="103"/>
      <c r="GWS1543" s="103"/>
      <c r="GWT1543" s="103"/>
      <c r="GWU1543" s="103"/>
      <c r="GWV1543" s="103"/>
      <c r="GWW1543" s="103"/>
      <c r="GWX1543" s="103"/>
      <c r="GWY1543" s="103"/>
      <c r="GWZ1543" s="25">
        <f t="shared" ref="GWZ1543" si="438">SUM(GWZ1509:GWZ1542)</f>
        <v>0</v>
      </c>
      <c r="GXA1543" s="102"/>
      <c r="GXB1543" s="103"/>
      <c r="GXC1543" s="103"/>
      <c r="GXD1543" s="104"/>
      <c r="GXE1543" s="102" t="s">
        <v>563</v>
      </c>
      <c r="GXF1543" s="103"/>
      <c r="GXG1543" s="103"/>
      <c r="GXH1543" s="103"/>
      <c r="GXI1543" s="103"/>
      <c r="GXJ1543" s="103"/>
      <c r="GXK1543" s="103"/>
      <c r="GXL1543" s="103"/>
      <c r="GXM1543" s="103"/>
      <c r="GXN1543" s="103"/>
      <c r="GXO1543" s="103"/>
      <c r="GXP1543" s="25">
        <f t="shared" ref="GXP1543" si="439">SUM(GXP1509:GXP1542)</f>
        <v>0</v>
      </c>
      <c r="GXQ1543" s="102"/>
      <c r="GXR1543" s="103"/>
      <c r="GXS1543" s="103"/>
      <c r="GXT1543" s="104"/>
      <c r="GXU1543" s="102" t="s">
        <v>563</v>
      </c>
      <c r="GXV1543" s="103"/>
      <c r="GXW1543" s="103"/>
      <c r="GXX1543" s="103"/>
      <c r="GXY1543" s="103"/>
      <c r="GXZ1543" s="103"/>
      <c r="GYA1543" s="103"/>
      <c r="GYB1543" s="103"/>
      <c r="GYC1543" s="103"/>
      <c r="GYD1543" s="103"/>
      <c r="GYE1543" s="103"/>
      <c r="GYF1543" s="25">
        <f t="shared" ref="GYF1543" si="440">SUM(GYF1509:GYF1542)</f>
        <v>0</v>
      </c>
      <c r="GYG1543" s="102"/>
      <c r="GYH1543" s="103"/>
      <c r="GYI1543" s="103"/>
      <c r="GYJ1543" s="104"/>
      <c r="GYK1543" s="102" t="s">
        <v>563</v>
      </c>
      <c r="GYL1543" s="103"/>
      <c r="GYM1543" s="103"/>
      <c r="GYN1543" s="103"/>
      <c r="GYO1543" s="103"/>
      <c r="GYP1543" s="103"/>
      <c r="GYQ1543" s="103"/>
      <c r="GYR1543" s="103"/>
      <c r="GYS1543" s="103"/>
      <c r="GYT1543" s="103"/>
      <c r="GYU1543" s="103"/>
      <c r="GYV1543" s="25">
        <f t="shared" ref="GYV1543" si="441">SUM(GYV1509:GYV1542)</f>
        <v>0</v>
      </c>
      <c r="GYW1543" s="102"/>
      <c r="GYX1543" s="103"/>
      <c r="GYY1543" s="103"/>
      <c r="GYZ1543" s="104"/>
      <c r="GZA1543" s="102" t="s">
        <v>563</v>
      </c>
      <c r="GZB1543" s="103"/>
      <c r="GZC1543" s="103"/>
      <c r="GZD1543" s="103"/>
      <c r="GZE1543" s="103"/>
      <c r="GZF1543" s="103"/>
      <c r="GZG1543" s="103"/>
      <c r="GZH1543" s="103"/>
      <c r="GZI1543" s="103"/>
      <c r="GZJ1543" s="103"/>
      <c r="GZK1543" s="103"/>
      <c r="GZL1543" s="25">
        <f t="shared" ref="GZL1543" si="442">SUM(GZL1509:GZL1542)</f>
        <v>0</v>
      </c>
      <c r="GZM1543" s="102"/>
      <c r="GZN1543" s="103"/>
      <c r="GZO1543" s="103"/>
      <c r="GZP1543" s="104"/>
      <c r="GZQ1543" s="102" t="s">
        <v>563</v>
      </c>
      <c r="GZR1543" s="103"/>
      <c r="GZS1543" s="103"/>
      <c r="GZT1543" s="103"/>
      <c r="GZU1543" s="103"/>
      <c r="GZV1543" s="103"/>
      <c r="GZW1543" s="103"/>
      <c r="GZX1543" s="103"/>
      <c r="GZY1543" s="103"/>
      <c r="GZZ1543" s="103"/>
      <c r="HAA1543" s="103"/>
      <c r="HAB1543" s="25">
        <f t="shared" ref="HAB1543" si="443">SUM(HAB1509:HAB1542)</f>
        <v>0</v>
      </c>
      <c r="HAC1543" s="102"/>
      <c r="HAD1543" s="103"/>
      <c r="HAE1543" s="103"/>
      <c r="HAF1543" s="104"/>
      <c r="HAG1543" s="102" t="s">
        <v>563</v>
      </c>
      <c r="HAH1543" s="103"/>
      <c r="HAI1543" s="103"/>
      <c r="HAJ1543" s="103"/>
      <c r="HAK1543" s="103"/>
      <c r="HAL1543" s="103"/>
      <c r="HAM1543" s="103"/>
      <c r="HAN1543" s="103"/>
      <c r="HAO1543" s="103"/>
      <c r="HAP1543" s="103"/>
      <c r="HAQ1543" s="103"/>
      <c r="HAR1543" s="25">
        <f t="shared" ref="HAR1543" si="444">SUM(HAR1509:HAR1542)</f>
        <v>0</v>
      </c>
      <c r="HAS1543" s="102"/>
      <c r="HAT1543" s="103"/>
      <c r="HAU1543" s="103"/>
      <c r="HAV1543" s="104"/>
      <c r="HAW1543" s="102" t="s">
        <v>563</v>
      </c>
      <c r="HAX1543" s="103"/>
      <c r="HAY1543" s="103"/>
      <c r="HAZ1543" s="103"/>
      <c r="HBA1543" s="103"/>
      <c r="HBB1543" s="103"/>
      <c r="HBC1543" s="103"/>
      <c r="HBD1543" s="103"/>
      <c r="HBE1543" s="103"/>
      <c r="HBF1543" s="103"/>
      <c r="HBG1543" s="103"/>
      <c r="HBH1543" s="25">
        <f t="shared" ref="HBH1543" si="445">SUM(HBH1509:HBH1542)</f>
        <v>0</v>
      </c>
      <c r="HBI1543" s="102"/>
      <c r="HBJ1543" s="103"/>
      <c r="HBK1543" s="103"/>
      <c r="HBL1543" s="104"/>
      <c r="HBM1543" s="102" t="s">
        <v>563</v>
      </c>
      <c r="HBN1543" s="103"/>
      <c r="HBO1543" s="103"/>
      <c r="HBP1543" s="103"/>
      <c r="HBQ1543" s="103"/>
      <c r="HBR1543" s="103"/>
      <c r="HBS1543" s="103"/>
      <c r="HBT1543" s="103"/>
      <c r="HBU1543" s="103"/>
      <c r="HBV1543" s="103"/>
      <c r="HBW1543" s="103"/>
      <c r="HBX1543" s="25">
        <f t="shared" ref="HBX1543" si="446">SUM(HBX1509:HBX1542)</f>
        <v>0</v>
      </c>
      <c r="HBY1543" s="102"/>
      <c r="HBZ1543" s="103"/>
      <c r="HCA1543" s="103"/>
      <c r="HCB1543" s="104"/>
      <c r="HCC1543" s="102" t="s">
        <v>563</v>
      </c>
      <c r="HCD1543" s="103"/>
      <c r="HCE1543" s="103"/>
      <c r="HCF1543" s="103"/>
      <c r="HCG1543" s="103"/>
      <c r="HCH1543" s="103"/>
      <c r="HCI1543" s="103"/>
      <c r="HCJ1543" s="103"/>
      <c r="HCK1543" s="103"/>
      <c r="HCL1543" s="103"/>
      <c r="HCM1543" s="103"/>
      <c r="HCN1543" s="25">
        <f t="shared" ref="HCN1543" si="447">SUM(HCN1509:HCN1542)</f>
        <v>0</v>
      </c>
      <c r="HCO1543" s="102"/>
      <c r="HCP1543" s="103"/>
      <c r="HCQ1543" s="103"/>
      <c r="HCR1543" s="104"/>
      <c r="HCS1543" s="102" t="s">
        <v>563</v>
      </c>
      <c r="HCT1543" s="103"/>
      <c r="HCU1543" s="103"/>
      <c r="HCV1543" s="103"/>
      <c r="HCW1543" s="103"/>
      <c r="HCX1543" s="103"/>
      <c r="HCY1543" s="103"/>
      <c r="HCZ1543" s="103"/>
      <c r="HDA1543" s="103"/>
      <c r="HDB1543" s="103"/>
      <c r="HDC1543" s="103"/>
      <c r="HDD1543" s="25">
        <f t="shared" ref="HDD1543" si="448">SUM(HDD1509:HDD1542)</f>
        <v>0</v>
      </c>
      <c r="HDE1543" s="102"/>
      <c r="HDF1543" s="103"/>
      <c r="HDG1543" s="103"/>
      <c r="HDH1543" s="104"/>
      <c r="HDI1543" s="102" t="s">
        <v>563</v>
      </c>
      <c r="HDJ1543" s="103"/>
      <c r="HDK1543" s="103"/>
      <c r="HDL1543" s="103"/>
      <c r="HDM1543" s="103"/>
      <c r="HDN1543" s="103"/>
      <c r="HDO1543" s="103"/>
      <c r="HDP1543" s="103"/>
      <c r="HDQ1543" s="103"/>
      <c r="HDR1543" s="103"/>
      <c r="HDS1543" s="103"/>
      <c r="HDT1543" s="25">
        <f t="shared" ref="HDT1543" si="449">SUM(HDT1509:HDT1542)</f>
        <v>0</v>
      </c>
      <c r="HDU1543" s="102"/>
      <c r="HDV1543" s="103"/>
      <c r="HDW1543" s="103"/>
      <c r="HDX1543" s="104"/>
      <c r="HDY1543" s="102" t="s">
        <v>563</v>
      </c>
      <c r="HDZ1543" s="103"/>
      <c r="HEA1543" s="103"/>
      <c r="HEB1543" s="103"/>
      <c r="HEC1543" s="103"/>
      <c r="HED1543" s="103"/>
      <c r="HEE1543" s="103"/>
      <c r="HEF1543" s="103"/>
      <c r="HEG1543" s="103"/>
      <c r="HEH1543" s="103"/>
      <c r="HEI1543" s="103"/>
      <c r="HEJ1543" s="25">
        <f t="shared" ref="HEJ1543" si="450">SUM(HEJ1509:HEJ1542)</f>
        <v>0</v>
      </c>
      <c r="HEK1543" s="102"/>
      <c r="HEL1543" s="103"/>
      <c r="HEM1543" s="103"/>
      <c r="HEN1543" s="104"/>
      <c r="HEO1543" s="102" t="s">
        <v>563</v>
      </c>
      <c r="HEP1543" s="103"/>
      <c r="HEQ1543" s="103"/>
      <c r="HER1543" s="103"/>
      <c r="HES1543" s="103"/>
      <c r="HET1543" s="103"/>
      <c r="HEU1543" s="103"/>
      <c r="HEV1543" s="103"/>
      <c r="HEW1543" s="103"/>
      <c r="HEX1543" s="103"/>
      <c r="HEY1543" s="103"/>
      <c r="HEZ1543" s="25">
        <f t="shared" ref="HEZ1543" si="451">SUM(HEZ1509:HEZ1542)</f>
        <v>0</v>
      </c>
      <c r="HFA1543" s="102"/>
      <c r="HFB1543" s="103"/>
      <c r="HFC1543" s="103"/>
      <c r="HFD1543" s="104"/>
      <c r="HFE1543" s="102" t="s">
        <v>563</v>
      </c>
      <c r="HFF1543" s="103"/>
      <c r="HFG1543" s="103"/>
      <c r="HFH1543" s="103"/>
      <c r="HFI1543" s="103"/>
      <c r="HFJ1543" s="103"/>
      <c r="HFK1543" s="103"/>
      <c r="HFL1543" s="103"/>
      <c r="HFM1543" s="103"/>
      <c r="HFN1543" s="103"/>
      <c r="HFO1543" s="103"/>
      <c r="HFP1543" s="25">
        <f t="shared" ref="HFP1543" si="452">SUM(HFP1509:HFP1542)</f>
        <v>0</v>
      </c>
      <c r="HFQ1543" s="102"/>
      <c r="HFR1543" s="103"/>
      <c r="HFS1543" s="103"/>
      <c r="HFT1543" s="104"/>
      <c r="HFU1543" s="102" t="s">
        <v>563</v>
      </c>
      <c r="HFV1543" s="103"/>
      <c r="HFW1543" s="103"/>
      <c r="HFX1543" s="103"/>
      <c r="HFY1543" s="103"/>
      <c r="HFZ1543" s="103"/>
      <c r="HGA1543" s="103"/>
      <c r="HGB1543" s="103"/>
      <c r="HGC1543" s="103"/>
      <c r="HGD1543" s="103"/>
      <c r="HGE1543" s="103"/>
      <c r="HGF1543" s="25">
        <f t="shared" ref="HGF1543" si="453">SUM(HGF1509:HGF1542)</f>
        <v>0</v>
      </c>
      <c r="HGG1543" s="102"/>
      <c r="HGH1543" s="103"/>
      <c r="HGI1543" s="103"/>
      <c r="HGJ1543" s="104"/>
      <c r="HGK1543" s="102" t="s">
        <v>563</v>
      </c>
      <c r="HGL1543" s="103"/>
      <c r="HGM1543" s="103"/>
      <c r="HGN1543" s="103"/>
      <c r="HGO1543" s="103"/>
      <c r="HGP1543" s="103"/>
      <c r="HGQ1543" s="103"/>
      <c r="HGR1543" s="103"/>
      <c r="HGS1543" s="103"/>
      <c r="HGT1543" s="103"/>
      <c r="HGU1543" s="103"/>
      <c r="HGV1543" s="25">
        <f t="shared" ref="HGV1543" si="454">SUM(HGV1509:HGV1542)</f>
        <v>0</v>
      </c>
      <c r="HGW1543" s="102"/>
      <c r="HGX1543" s="103"/>
      <c r="HGY1543" s="103"/>
      <c r="HGZ1543" s="104"/>
      <c r="HHA1543" s="102" t="s">
        <v>563</v>
      </c>
      <c r="HHB1543" s="103"/>
      <c r="HHC1543" s="103"/>
      <c r="HHD1543" s="103"/>
      <c r="HHE1543" s="103"/>
      <c r="HHF1543" s="103"/>
      <c r="HHG1543" s="103"/>
      <c r="HHH1543" s="103"/>
      <c r="HHI1543" s="103"/>
      <c r="HHJ1543" s="103"/>
      <c r="HHK1543" s="103"/>
      <c r="HHL1543" s="25">
        <f t="shared" ref="HHL1543" si="455">SUM(HHL1509:HHL1542)</f>
        <v>0</v>
      </c>
      <c r="HHM1543" s="102"/>
      <c r="HHN1543" s="103"/>
      <c r="HHO1543" s="103"/>
      <c r="HHP1543" s="104"/>
      <c r="HHQ1543" s="102" t="s">
        <v>563</v>
      </c>
      <c r="HHR1543" s="103"/>
      <c r="HHS1543" s="103"/>
      <c r="HHT1543" s="103"/>
      <c r="HHU1543" s="103"/>
      <c r="HHV1543" s="103"/>
      <c r="HHW1543" s="103"/>
      <c r="HHX1543" s="103"/>
      <c r="HHY1543" s="103"/>
      <c r="HHZ1543" s="103"/>
      <c r="HIA1543" s="103"/>
      <c r="HIB1543" s="25">
        <f t="shared" ref="HIB1543" si="456">SUM(HIB1509:HIB1542)</f>
        <v>0</v>
      </c>
      <c r="HIC1543" s="102"/>
      <c r="HID1543" s="103"/>
      <c r="HIE1543" s="103"/>
      <c r="HIF1543" s="104"/>
      <c r="HIG1543" s="102" t="s">
        <v>563</v>
      </c>
      <c r="HIH1543" s="103"/>
      <c r="HII1543" s="103"/>
      <c r="HIJ1543" s="103"/>
      <c r="HIK1543" s="103"/>
      <c r="HIL1543" s="103"/>
      <c r="HIM1543" s="103"/>
      <c r="HIN1543" s="103"/>
      <c r="HIO1543" s="103"/>
      <c r="HIP1543" s="103"/>
      <c r="HIQ1543" s="103"/>
      <c r="HIR1543" s="25">
        <f t="shared" ref="HIR1543" si="457">SUM(HIR1509:HIR1542)</f>
        <v>0</v>
      </c>
      <c r="HIS1543" s="102"/>
      <c r="HIT1543" s="103"/>
      <c r="HIU1543" s="103"/>
      <c r="HIV1543" s="104"/>
      <c r="HIW1543" s="102" t="s">
        <v>563</v>
      </c>
      <c r="HIX1543" s="103"/>
      <c r="HIY1543" s="103"/>
      <c r="HIZ1543" s="103"/>
      <c r="HJA1543" s="103"/>
      <c r="HJB1543" s="103"/>
      <c r="HJC1543" s="103"/>
      <c r="HJD1543" s="103"/>
      <c r="HJE1543" s="103"/>
      <c r="HJF1543" s="103"/>
      <c r="HJG1543" s="103"/>
      <c r="HJH1543" s="25">
        <f t="shared" ref="HJH1543" si="458">SUM(HJH1509:HJH1542)</f>
        <v>0</v>
      </c>
      <c r="HJI1543" s="102"/>
      <c r="HJJ1543" s="103"/>
      <c r="HJK1543" s="103"/>
      <c r="HJL1543" s="104"/>
      <c r="HJM1543" s="102" t="s">
        <v>563</v>
      </c>
      <c r="HJN1543" s="103"/>
      <c r="HJO1543" s="103"/>
      <c r="HJP1543" s="103"/>
      <c r="HJQ1543" s="103"/>
      <c r="HJR1543" s="103"/>
      <c r="HJS1543" s="103"/>
      <c r="HJT1543" s="103"/>
      <c r="HJU1543" s="103"/>
      <c r="HJV1543" s="103"/>
      <c r="HJW1543" s="103"/>
      <c r="HJX1543" s="25">
        <f t="shared" ref="HJX1543" si="459">SUM(HJX1509:HJX1542)</f>
        <v>0</v>
      </c>
      <c r="HJY1543" s="102"/>
      <c r="HJZ1543" s="103"/>
      <c r="HKA1543" s="103"/>
      <c r="HKB1543" s="104"/>
      <c r="HKC1543" s="102" t="s">
        <v>563</v>
      </c>
      <c r="HKD1543" s="103"/>
      <c r="HKE1543" s="103"/>
      <c r="HKF1543" s="103"/>
      <c r="HKG1543" s="103"/>
      <c r="HKH1543" s="103"/>
      <c r="HKI1543" s="103"/>
      <c r="HKJ1543" s="103"/>
      <c r="HKK1543" s="103"/>
      <c r="HKL1543" s="103"/>
      <c r="HKM1543" s="103"/>
      <c r="HKN1543" s="25">
        <f t="shared" ref="HKN1543" si="460">SUM(HKN1509:HKN1542)</f>
        <v>0</v>
      </c>
      <c r="HKO1543" s="102"/>
      <c r="HKP1543" s="103"/>
      <c r="HKQ1543" s="103"/>
      <c r="HKR1543" s="104"/>
      <c r="HKS1543" s="102" t="s">
        <v>563</v>
      </c>
      <c r="HKT1543" s="103"/>
      <c r="HKU1543" s="103"/>
      <c r="HKV1543" s="103"/>
      <c r="HKW1543" s="103"/>
      <c r="HKX1543" s="103"/>
      <c r="HKY1543" s="103"/>
      <c r="HKZ1543" s="103"/>
      <c r="HLA1543" s="103"/>
      <c r="HLB1543" s="103"/>
      <c r="HLC1543" s="103"/>
      <c r="HLD1543" s="25">
        <f t="shared" ref="HLD1543" si="461">SUM(HLD1509:HLD1542)</f>
        <v>0</v>
      </c>
      <c r="HLE1543" s="102"/>
      <c r="HLF1543" s="103"/>
      <c r="HLG1543" s="103"/>
      <c r="HLH1543" s="104"/>
      <c r="HLI1543" s="102" t="s">
        <v>563</v>
      </c>
      <c r="HLJ1543" s="103"/>
      <c r="HLK1543" s="103"/>
      <c r="HLL1543" s="103"/>
      <c r="HLM1543" s="103"/>
      <c r="HLN1543" s="103"/>
      <c r="HLO1543" s="103"/>
      <c r="HLP1543" s="103"/>
      <c r="HLQ1543" s="103"/>
      <c r="HLR1543" s="103"/>
      <c r="HLS1543" s="103"/>
      <c r="HLT1543" s="25">
        <f t="shared" ref="HLT1543" si="462">SUM(HLT1509:HLT1542)</f>
        <v>0</v>
      </c>
      <c r="HLU1543" s="102"/>
      <c r="HLV1543" s="103"/>
      <c r="HLW1543" s="103"/>
      <c r="HLX1543" s="104"/>
      <c r="HLY1543" s="102" t="s">
        <v>563</v>
      </c>
      <c r="HLZ1543" s="103"/>
      <c r="HMA1543" s="103"/>
      <c r="HMB1543" s="103"/>
      <c r="HMC1543" s="103"/>
      <c r="HMD1543" s="103"/>
      <c r="HME1543" s="103"/>
      <c r="HMF1543" s="103"/>
      <c r="HMG1543" s="103"/>
      <c r="HMH1543" s="103"/>
      <c r="HMI1543" s="103"/>
      <c r="HMJ1543" s="25">
        <f t="shared" ref="HMJ1543" si="463">SUM(HMJ1509:HMJ1542)</f>
        <v>0</v>
      </c>
      <c r="HMK1543" s="102"/>
      <c r="HML1543" s="103"/>
      <c r="HMM1543" s="103"/>
      <c r="HMN1543" s="104"/>
      <c r="HMO1543" s="102" t="s">
        <v>563</v>
      </c>
      <c r="HMP1543" s="103"/>
      <c r="HMQ1543" s="103"/>
      <c r="HMR1543" s="103"/>
      <c r="HMS1543" s="103"/>
      <c r="HMT1543" s="103"/>
      <c r="HMU1543" s="103"/>
      <c r="HMV1543" s="103"/>
      <c r="HMW1543" s="103"/>
      <c r="HMX1543" s="103"/>
      <c r="HMY1543" s="103"/>
      <c r="HMZ1543" s="25">
        <f t="shared" ref="HMZ1543" si="464">SUM(HMZ1509:HMZ1542)</f>
        <v>0</v>
      </c>
      <c r="HNA1543" s="102"/>
      <c r="HNB1543" s="103"/>
      <c r="HNC1543" s="103"/>
      <c r="HND1543" s="104"/>
      <c r="HNE1543" s="102" t="s">
        <v>563</v>
      </c>
      <c r="HNF1543" s="103"/>
      <c r="HNG1543" s="103"/>
      <c r="HNH1543" s="103"/>
      <c r="HNI1543" s="103"/>
      <c r="HNJ1543" s="103"/>
      <c r="HNK1543" s="103"/>
      <c r="HNL1543" s="103"/>
      <c r="HNM1543" s="103"/>
      <c r="HNN1543" s="103"/>
      <c r="HNO1543" s="103"/>
      <c r="HNP1543" s="25">
        <f t="shared" ref="HNP1543" si="465">SUM(HNP1509:HNP1542)</f>
        <v>0</v>
      </c>
      <c r="HNQ1543" s="102"/>
      <c r="HNR1543" s="103"/>
      <c r="HNS1543" s="103"/>
      <c r="HNT1543" s="104"/>
      <c r="HNU1543" s="102" t="s">
        <v>563</v>
      </c>
      <c r="HNV1543" s="103"/>
      <c r="HNW1543" s="103"/>
      <c r="HNX1543" s="103"/>
      <c r="HNY1543" s="103"/>
      <c r="HNZ1543" s="103"/>
      <c r="HOA1543" s="103"/>
      <c r="HOB1543" s="103"/>
      <c r="HOC1543" s="103"/>
      <c r="HOD1543" s="103"/>
      <c r="HOE1543" s="103"/>
      <c r="HOF1543" s="25">
        <f t="shared" ref="HOF1543" si="466">SUM(HOF1509:HOF1542)</f>
        <v>0</v>
      </c>
      <c r="HOG1543" s="102"/>
      <c r="HOH1543" s="103"/>
      <c r="HOI1543" s="103"/>
      <c r="HOJ1543" s="104"/>
      <c r="HOK1543" s="102" t="s">
        <v>563</v>
      </c>
      <c r="HOL1543" s="103"/>
      <c r="HOM1543" s="103"/>
      <c r="HON1543" s="103"/>
      <c r="HOO1543" s="103"/>
      <c r="HOP1543" s="103"/>
      <c r="HOQ1543" s="103"/>
      <c r="HOR1543" s="103"/>
      <c r="HOS1543" s="103"/>
      <c r="HOT1543" s="103"/>
      <c r="HOU1543" s="103"/>
      <c r="HOV1543" s="25">
        <f t="shared" ref="HOV1543" si="467">SUM(HOV1509:HOV1542)</f>
        <v>0</v>
      </c>
      <c r="HOW1543" s="102"/>
      <c r="HOX1543" s="103"/>
      <c r="HOY1543" s="103"/>
      <c r="HOZ1543" s="104"/>
      <c r="HPA1543" s="102" t="s">
        <v>563</v>
      </c>
      <c r="HPB1543" s="103"/>
      <c r="HPC1543" s="103"/>
      <c r="HPD1543" s="103"/>
      <c r="HPE1543" s="103"/>
      <c r="HPF1543" s="103"/>
      <c r="HPG1543" s="103"/>
      <c r="HPH1543" s="103"/>
      <c r="HPI1543" s="103"/>
      <c r="HPJ1543" s="103"/>
      <c r="HPK1543" s="103"/>
      <c r="HPL1543" s="25">
        <f t="shared" ref="HPL1543" si="468">SUM(HPL1509:HPL1542)</f>
        <v>0</v>
      </c>
      <c r="HPM1543" s="102"/>
      <c r="HPN1543" s="103"/>
      <c r="HPO1543" s="103"/>
      <c r="HPP1543" s="104"/>
      <c r="HPQ1543" s="102" t="s">
        <v>563</v>
      </c>
      <c r="HPR1543" s="103"/>
      <c r="HPS1543" s="103"/>
      <c r="HPT1543" s="103"/>
      <c r="HPU1543" s="103"/>
      <c r="HPV1543" s="103"/>
      <c r="HPW1543" s="103"/>
      <c r="HPX1543" s="103"/>
      <c r="HPY1543" s="103"/>
      <c r="HPZ1543" s="103"/>
      <c r="HQA1543" s="103"/>
      <c r="HQB1543" s="25">
        <f t="shared" ref="HQB1543" si="469">SUM(HQB1509:HQB1542)</f>
        <v>0</v>
      </c>
      <c r="HQC1543" s="102"/>
      <c r="HQD1543" s="103"/>
      <c r="HQE1543" s="103"/>
      <c r="HQF1543" s="104"/>
      <c r="HQG1543" s="102" t="s">
        <v>563</v>
      </c>
      <c r="HQH1543" s="103"/>
      <c r="HQI1543" s="103"/>
      <c r="HQJ1543" s="103"/>
      <c r="HQK1543" s="103"/>
      <c r="HQL1543" s="103"/>
      <c r="HQM1543" s="103"/>
      <c r="HQN1543" s="103"/>
      <c r="HQO1543" s="103"/>
      <c r="HQP1543" s="103"/>
      <c r="HQQ1543" s="103"/>
      <c r="HQR1543" s="25">
        <f t="shared" ref="HQR1543" si="470">SUM(HQR1509:HQR1542)</f>
        <v>0</v>
      </c>
      <c r="HQS1543" s="102"/>
      <c r="HQT1543" s="103"/>
      <c r="HQU1543" s="103"/>
      <c r="HQV1543" s="104"/>
      <c r="HQW1543" s="102" t="s">
        <v>563</v>
      </c>
      <c r="HQX1543" s="103"/>
      <c r="HQY1543" s="103"/>
      <c r="HQZ1543" s="103"/>
      <c r="HRA1543" s="103"/>
      <c r="HRB1543" s="103"/>
      <c r="HRC1543" s="103"/>
      <c r="HRD1543" s="103"/>
      <c r="HRE1543" s="103"/>
      <c r="HRF1543" s="103"/>
      <c r="HRG1543" s="103"/>
      <c r="HRH1543" s="25">
        <f t="shared" ref="HRH1543" si="471">SUM(HRH1509:HRH1542)</f>
        <v>0</v>
      </c>
      <c r="HRI1543" s="102"/>
      <c r="HRJ1543" s="103"/>
      <c r="HRK1543" s="103"/>
      <c r="HRL1543" s="104"/>
      <c r="HRM1543" s="102" t="s">
        <v>563</v>
      </c>
      <c r="HRN1543" s="103"/>
      <c r="HRO1543" s="103"/>
      <c r="HRP1543" s="103"/>
      <c r="HRQ1543" s="103"/>
      <c r="HRR1543" s="103"/>
      <c r="HRS1543" s="103"/>
      <c r="HRT1543" s="103"/>
      <c r="HRU1543" s="103"/>
      <c r="HRV1543" s="103"/>
      <c r="HRW1543" s="103"/>
      <c r="HRX1543" s="25">
        <f t="shared" ref="HRX1543" si="472">SUM(HRX1509:HRX1542)</f>
        <v>0</v>
      </c>
      <c r="HRY1543" s="102"/>
      <c r="HRZ1543" s="103"/>
      <c r="HSA1543" s="103"/>
      <c r="HSB1543" s="104"/>
      <c r="HSC1543" s="102" t="s">
        <v>563</v>
      </c>
      <c r="HSD1543" s="103"/>
      <c r="HSE1543" s="103"/>
      <c r="HSF1543" s="103"/>
      <c r="HSG1543" s="103"/>
      <c r="HSH1543" s="103"/>
      <c r="HSI1543" s="103"/>
      <c r="HSJ1543" s="103"/>
      <c r="HSK1543" s="103"/>
      <c r="HSL1543" s="103"/>
      <c r="HSM1543" s="103"/>
      <c r="HSN1543" s="25">
        <f t="shared" ref="HSN1543" si="473">SUM(HSN1509:HSN1542)</f>
        <v>0</v>
      </c>
      <c r="HSO1543" s="102"/>
      <c r="HSP1543" s="103"/>
      <c r="HSQ1543" s="103"/>
      <c r="HSR1543" s="104"/>
      <c r="HSS1543" s="102" t="s">
        <v>563</v>
      </c>
      <c r="HST1543" s="103"/>
      <c r="HSU1543" s="103"/>
      <c r="HSV1543" s="103"/>
      <c r="HSW1543" s="103"/>
      <c r="HSX1543" s="103"/>
      <c r="HSY1543" s="103"/>
      <c r="HSZ1543" s="103"/>
      <c r="HTA1543" s="103"/>
      <c r="HTB1543" s="103"/>
      <c r="HTC1543" s="103"/>
      <c r="HTD1543" s="25">
        <f t="shared" ref="HTD1543" si="474">SUM(HTD1509:HTD1542)</f>
        <v>0</v>
      </c>
      <c r="HTE1543" s="102"/>
      <c r="HTF1543" s="103"/>
      <c r="HTG1543" s="103"/>
      <c r="HTH1543" s="104"/>
      <c r="HTI1543" s="102" t="s">
        <v>563</v>
      </c>
      <c r="HTJ1543" s="103"/>
      <c r="HTK1543" s="103"/>
      <c r="HTL1543" s="103"/>
      <c r="HTM1543" s="103"/>
      <c r="HTN1543" s="103"/>
      <c r="HTO1543" s="103"/>
      <c r="HTP1543" s="103"/>
      <c r="HTQ1543" s="103"/>
      <c r="HTR1543" s="103"/>
      <c r="HTS1543" s="103"/>
      <c r="HTT1543" s="25">
        <f t="shared" ref="HTT1543" si="475">SUM(HTT1509:HTT1542)</f>
        <v>0</v>
      </c>
      <c r="HTU1543" s="102"/>
      <c r="HTV1543" s="103"/>
      <c r="HTW1543" s="103"/>
      <c r="HTX1543" s="104"/>
      <c r="HTY1543" s="102" t="s">
        <v>563</v>
      </c>
      <c r="HTZ1543" s="103"/>
      <c r="HUA1543" s="103"/>
      <c r="HUB1543" s="103"/>
      <c r="HUC1543" s="103"/>
      <c r="HUD1543" s="103"/>
      <c r="HUE1543" s="103"/>
      <c r="HUF1543" s="103"/>
      <c r="HUG1543" s="103"/>
      <c r="HUH1543" s="103"/>
      <c r="HUI1543" s="103"/>
      <c r="HUJ1543" s="25">
        <f t="shared" ref="HUJ1543" si="476">SUM(HUJ1509:HUJ1542)</f>
        <v>0</v>
      </c>
      <c r="HUK1543" s="102"/>
      <c r="HUL1543" s="103"/>
      <c r="HUM1543" s="103"/>
      <c r="HUN1543" s="104"/>
      <c r="HUO1543" s="102" t="s">
        <v>563</v>
      </c>
      <c r="HUP1543" s="103"/>
      <c r="HUQ1543" s="103"/>
      <c r="HUR1543" s="103"/>
      <c r="HUS1543" s="103"/>
      <c r="HUT1543" s="103"/>
      <c r="HUU1543" s="103"/>
      <c r="HUV1543" s="103"/>
      <c r="HUW1543" s="103"/>
      <c r="HUX1543" s="103"/>
      <c r="HUY1543" s="103"/>
      <c r="HUZ1543" s="25">
        <f t="shared" ref="HUZ1543" si="477">SUM(HUZ1509:HUZ1542)</f>
        <v>0</v>
      </c>
      <c r="HVA1543" s="102"/>
      <c r="HVB1543" s="103"/>
      <c r="HVC1543" s="103"/>
      <c r="HVD1543" s="104"/>
      <c r="HVE1543" s="102" t="s">
        <v>563</v>
      </c>
      <c r="HVF1543" s="103"/>
      <c r="HVG1543" s="103"/>
      <c r="HVH1543" s="103"/>
      <c r="HVI1543" s="103"/>
      <c r="HVJ1543" s="103"/>
      <c r="HVK1543" s="103"/>
      <c r="HVL1543" s="103"/>
      <c r="HVM1543" s="103"/>
      <c r="HVN1543" s="103"/>
      <c r="HVO1543" s="103"/>
      <c r="HVP1543" s="25">
        <f t="shared" ref="HVP1543" si="478">SUM(HVP1509:HVP1542)</f>
        <v>0</v>
      </c>
      <c r="HVQ1543" s="102"/>
      <c r="HVR1543" s="103"/>
      <c r="HVS1543" s="103"/>
      <c r="HVT1543" s="104"/>
      <c r="HVU1543" s="102" t="s">
        <v>563</v>
      </c>
      <c r="HVV1543" s="103"/>
      <c r="HVW1543" s="103"/>
      <c r="HVX1543" s="103"/>
      <c r="HVY1543" s="103"/>
      <c r="HVZ1543" s="103"/>
      <c r="HWA1543" s="103"/>
      <c r="HWB1543" s="103"/>
      <c r="HWC1543" s="103"/>
      <c r="HWD1543" s="103"/>
      <c r="HWE1543" s="103"/>
      <c r="HWF1543" s="25">
        <f t="shared" ref="HWF1543" si="479">SUM(HWF1509:HWF1542)</f>
        <v>0</v>
      </c>
      <c r="HWG1543" s="102"/>
      <c r="HWH1543" s="103"/>
      <c r="HWI1543" s="103"/>
      <c r="HWJ1543" s="104"/>
      <c r="HWK1543" s="102" t="s">
        <v>563</v>
      </c>
      <c r="HWL1543" s="103"/>
      <c r="HWM1543" s="103"/>
      <c r="HWN1543" s="103"/>
      <c r="HWO1543" s="103"/>
      <c r="HWP1543" s="103"/>
      <c r="HWQ1543" s="103"/>
      <c r="HWR1543" s="103"/>
      <c r="HWS1543" s="103"/>
      <c r="HWT1543" s="103"/>
      <c r="HWU1543" s="103"/>
      <c r="HWV1543" s="25">
        <f t="shared" ref="HWV1543" si="480">SUM(HWV1509:HWV1542)</f>
        <v>0</v>
      </c>
      <c r="HWW1543" s="102"/>
      <c r="HWX1543" s="103"/>
      <c r="HWY1543" s="103"/>
      <c r="HWZ1543" s="104"/>
      <c r="HXA1543" s="102" t="s">
        <v>563</v>
      </c>
      <c r="HXB1543" s="103"/>
      <c r="HXC1543" s="103"/>
      <c r="HXD1543" s="103"/>
      <c r="HXE1543" s="103"/>
      <c r="HXF1543" s="103"/>
      <c r="HXG1543" s="103"/>
      <c r="HXH1543" s="103"/>
      <c r="HXI1543" s="103"/>
      <c r="HXJ1543" s="103"/>
      <c r="HXK1543" s="103"/>
      <c r="HXL1543" s="25">
        <f t="shared" ref="HXL1543" si="481">SUM(HXL1509:HXL1542)</f>
        <v>0</v>
      </c>
      <c r="HXM1543" s="102"/>
      <c r="HXN1543" s="103"/>
      <c r="HXO1543" s="103"/>
      <c r="HXP1543" s="104"/>
      <c r="HXQ1543" s="102" t="s">
        <v>563</v>
      </c>
      <c r="HXR1543" s="103"/>
      <c r="HXS1543" s="103"/>
      <c r="HXT1543" s="103"/>
      <c r="HXU1543" s="103"/>
      <c r="HXV1543" s="103"/>
      <c r="HXW1543" s="103"/>
      <c r="HXX1543" s="103"/>
      <c r="HXY1543" s="103"/>
      <c r="HXZ1543" s="103"/>
      <c r="HYA1543" s="103"/>
      <c r="HYB1543" s="25">
        <f t="shared" ref="HYB1543" si="482">SUM(HYB1509:HYB1542)</f>
        <v>0</v>
      </c>
      <c r="HYC1543" s="102"/>
      <c r="HYD1543" s="103"/>
      <c r="HYE1543" s="103"/>
      <c r="HYF1543" s="104"/>
      <c r="HYG1543" s="102" t="s">
        <v>563</v>
      </c>
      <c r="HYH1543" s="103"/>
      <c r="HYI1543" s="103"/>
      <c r="HYJ1543" s="103"/>
      <c r="HYK1543" s="103"/>
      <c r="HYL1543" s="103"/>
      <c r="HYM1543" s="103"/>
      <c r="HYN1543" s="103"/>
      <c r="HYO1543" s="103"/>
      <c r="HYP1543" s="103"/>
      <c r="HYQ1543" s="103"/>
      <c r="HYR1543" s="25">
        <f t="shared" ref="HYR1543" si="483">SUM(HYR1509:HYR1542)</f>
        <v>0</v>
      </c>
      <c r="HYS1543" s="102"/>
      <c r="HYT1543" s="103"/>
      <c r="HYU1543" s="103"/>
      <c r="HYV1543" s="104"/>
      <c r="HYW1543" s="102" t="s">
        <v>563</v>
      </c>
      <c r="HYX1543" s="103"/>
      <c r="HYY1543" s="103"/>
      <c r="HYZ1543" s="103"/>
      <c r="HZA1543" s="103"/>
      <c r="HZB1543" s="103"/>
      <c r="HZC1543" s="103"/>
      <c r="HZD1543" s="103"/>
      <c r="HZE1543" s="103"/>
      <c r="HZF1543" s="103"/>
      <c r="HZG1543" s="103"/>
      <c r="HZH1543" s="25">
        <f t="shared" ref="HZH1543" si="484">SUM(HZH1509:HZH1542)</f>
        <v>0</v>
      </c>
      <c r="HZI1543" s="102"/>
      <c r="HZJ1543" s="103"/>
      <c r="HZK1543" s="103"/>
      <c r="HZL1543" s="104"/>
      <c r="HZM1543" s="102" t="s">
        <v>563</v>
      </c>
      <c r="HZN1543" s="103"/>
      <c r="HZO1543" s="103"/>
      <c r="HZP1543" s="103"/>
      <c r="HZQ1543" s="103"/>
      <c r="HZR1543" s="103"/>
      <c r="HZS1543" s="103"/>
      <c r="HZT1543" s="103"/>
      <c r="HZU1543" s="103"/>
      <c r="HZV1543" s="103"/>
      <c r="HZW1543" s="103"/>
      <c r="HZX1543" s="25">
        <f t="shared" ref="HZX1543" si="485">SUM(HZX1509:HZX1542)</f>
        <v>0</v>
      </c>
      <c r="HZY1543" s="102"/>
      <c r="HZZ1543" s="103"/>
      <c r="IAA1543" s="103"/>
      <c r="IAB1543" s="104"/>
      <c r="IAC1543" s="102" t="s">
        <v>563</v>
      </c>
      <c r="IAD1543" s="103"/>
      <c r="IAE1543" s="103"/>
      <c r="IAF1543" s="103"/>
      <c r="IAG1543" s="103"/>
      <c r="IAH1543" s="103"/>
      <c r="IAI1543" s="103"/>
      <c r="IAJ1543" s="103"/>
      <c r="IAK1543" s="103"/>
      <c r="IAL1543" s="103"/>
      <c r="IAM1543" s="103"/>
      <c r="IAN1543" s="25">
        <f t="shared" ref="IAN1543" si="486">SUM(IAN1509:IAN1542)</f>
        <v>0</v>
      </c>
      <c r="IAO1543" s="102"/>
      <c r="IAP1543" s="103"/>
      <c r="IAQ1543" s="103"/>
      <c r="IAR1543" s="104"/>
      <c r="IAS1543" s="102" t="s">
        <v>563</v>
      </c>
      <c r="IAT1543" s="103"/>
      <c r="IAU1543" s="103"/>
      <c r="IAV1543" s="103"/>
      <c r="IAW1543" s="103"/>
      <c r="IAX1543" s="103"/>
      <c r="IAY1543" s="103"/>
      <c r="IAZ1543" s="103"/>
      <c r="IBA1543" s="103"/>
      <c r="IBB1543" s="103"/>
      <c r="IBC1543" s="103"/>
      <c r="IBD1543" s="25">
        <f t="shared" ref="IBD1543" si="487">SUM(IBD1509:IBD1542)</f>
        <v>0</v>
      </c>
      <c r="IBE1543" s="102"/>
      <c r="IBF1543" s="103"/>
      <c r="IBG1543" s="103"/>
      <c r="IBH1543" s="104"/>
      <c r="IBI1543" s="102" t="s">
        <v>563</v>
      </c>
      <c r="IBJ1543" s="103"/>
      <c r="IBK1543" s="103"/>
      <c r="IBL1543" s="103"/>
      <c r="IBM1543" s="103"/>
      <c r="IBN1543" s="103"/>
      <c r="IBO1543" s="103"/>
      <c r="IBP1543" s="103"/>
      <c r="IBQ1543" s="103"/>
      <c r="IBR1543" s="103"/>
      <c r="IBS1543" s="103"/>
      <c r="IBT1543" s="25">
        <f t="shared" ref="IBT1543" si="488">SUM(IBT1509:IBT1542)</f>
        <v>0</v>
      </c>
      <c r="IBU1543" s="102"/>
      <c r="IBV1543" s="103"/>
      <c r="IBW1543" s="103"/>
      <c r="IBX1543" s="104"/>
      <c r="IBY1543" s="102" t="s">
        <v>563</v>
      </c>
      <c r="IBZ1543" s="103"/>
      <c r="ICA1543" s="103"/>
      <c r="ICB1543" s="103"/>
      <c r="ICC1543" s="103"/>
      <c r="ICD1543" s="103"/>
      <c r="ICE1543" s="103"/>
      <c r="ICF1543" s="103"/>
      <c r="ICG1543" s="103"/>
      <c r="ICH1543" s="103"/>
      <c r="ICI1543" s="103"/>
      <c r="ICJ1543" s="25">
        <f t="shared" ref="ICJ1543" si="489">SUM(ICJ1509:ICJ1542)</f>
        <v>0</v>
      </c>
      <c r="ICK1543" s="102"/>
      <c r="ICL1543" s="103"/>
      <c r="ICM1543" s="103"/>
      <c r="ICN1543" s="104"/>
      <c r="ICO1543" s="102" t="s">
        <v>563</v>
      </c>
      <c r="ICP1543" s="103"/>
      <c r="ICQ1543" s="103"/>
      <c r="ICR1543" s="103"/>
      <c r="ICS1543" s="103"/>
      <c r="ICT1543" s="103"/>
      <c r="ICU1543" s="103"/>
      <c r="ICV1543" s="103"/>
      <c r="ICW1543" s="103"/>
      <c r="ICX1543" s="103"/>
      <c r="ICY1543" s="103"/>
      <c r="ICZ1543" s="25">
        <f t="shared" ref="ICZ1543" si="490">SUM(ICZ1509:ICZ1542)</f>
        <v>0</v>
      </c>
      <c r="IDA1543" s="102"/>
      <c r="IDB1543" s="103"/>
      <c r="IDC1543" s="103"/>
      <c r="IDD1543" s="104"/>
      <c r="IDE1543" s="102" t="s">
        <v>563</v>
      </c>
      <c r="IDF1543" s="103"/>
      <c r="IDG1543" s="103"/>
      <c r="IDH1543" s="103"/>
      <c r="IDI1543" s="103"/>
      <c r="IDJ1543" s="103"/>
      <c r="IDK1543" s="103"/>
      <c r="IDL1543" s="103"/>
      <c r="IDM1543" s="103"/>
      <c r="IDN1543" s="103"/>
      <c r="IDO1543" s="103"/>
      <c r="IDP1543" s="25">
        <f t="shared" ref="IDP1543" si="491">SUM(IDP1509:IDP1542)</f>
        <v>0</v>
      </c>
      <c r="IDQ1543" s="102"/>
      <c r="IDR1543" s="103"/>
      <c r="IDS1543" s="103"/>
      <c r="IDT1543" s="104"/>
      <c r="IDU1543" s="102" t="s">
        <v>563</v>
      </c>
      <c r="IDV1543" s="103"/>
      <c r="IDW1543" s="103"/>
      <c r="IDX1543" s="103"/>
      <c r="IDY1543" s="103"/>
      <c r="IDZ1543" s="103"/>
      <c r="IEA1543" s="103"/>
      <c r="IEB1543" s="103"/>
      <c r="IEC1543" s="103"/>
      <c r="IED1543" s="103"/>
      <c r="IEE1543" s="103"/>
      <c r="IEF1543" s="25">
        <f t="shared" ref="IEF1543" si="492">SUM(IEF1509:IEF1542)</f>
        <v>0</v>
      </c>
      <c r="IEG1543" s="102"/>
      <c r="IEH1543" s="103"/>
      <c r="IEI1543" s="103"/>
      <c r="IEJ1543" s="104"/>
      <c r="IEK1543" s="102" t="s">
        <v>563</v>
      </c>
      <c r="IEL1543" s="103"/>
      <c r="IEM1543" s="103"/>
      <c r="IEN1543" s="103"/>
      <c r="IEO1543" s="103"/>
      <c r="IEP1543" s="103"/>
      <c r="IEQ1543" s="103"/>
      <c r="IER1543" s="103"/>
      <c r="IES1543" s="103"/>
      <c r="IET1543" s="103"/>
      <c r="IEU1543" s="103"/>
      <c r="IEV1543" s="25">
        <f t="shared" ref="IEV1543" si="493">SUM(IEV1509:IEV1542)</f>
        <v>0</v>
      </c>
      <c r="IEW1543" s="102"/>
      <c r="IEX1543" s="103"/>
      <c r="IEY1543" s="103"/>
      <c r="IEZ1543" s="104"/>
      <c r="IFA1543" s="102" t="s">
        <v>563</v>
      </c>
      <c r="IFB1543" s="103"/>
      <c r="IFC1543" s="103"/>
      <c r="IFD1543" s="103"/>
      <c r="IFE1543" s="103"/>
      <c r="IFF1543" s="103"/>
      <c r="IFG1543" s="103"/>
      <c r="IFH1543" s="103"/>
      <c r="IFI1543" s="103"/>
      <c r="IFJ1543" s="103"/>
      <c r="IFK1543" s="103"/>
      <c r="IFL1543" s="25">
        <f t="shared" ref="IFL1543" si="494">SUM(IFL1509:IFL1542)</f>
        <v>0</v>
      </c>
      <c r="IFM1543" s="102"/>
      <c r="IFN1543" s="103"/>
      <c r="IFO1543" s="103"/>
      <c r="IFP1543" s="104"/>
      <c r="IFQ1543" s="102" t="s">
        <v>563</v>
      </c>
      <c r="IFR1543" s="103"/>
      <c r="IFS1543" s="103"/>
      <c r="IFT1543" s="103"/>
      <c r="IFU1543" s="103"/>
      <c r="IFV1543" s="103"/>
      <c r="IFW1543" s="103"/>
      <c r="IFX1543" s="103"/>
      <c r="IFY1543" s="103"/>
      <c r="IFZ1543" s="103"/>
      <c r="IGA1543" s="103"/>
      <c r="IGB1543" s="25">
        <f t="shared" ref="IGB1543" si="495">SUM(IGB1509:IGB1542)</f>
        <v>0</v>
      </c>
      <c r="IGC1543" s="102"/>
      <c r="IGD1543" s="103"/>
      <c r="IGE1543" s="103"/>
      <c r="IGF1543" s="104"/>
      <c r="IGG1543" s="102" t="s">
        <v>563</v>
      </c>
      <c r="IGH1543" s="103"/>
      <c r="IGI1543" s="103"/>
      <c r="IGJ1543" s="103"/>
      <c r="IGK1543" s="103"/>
      <c r="IGL1543" s="103"/>
      <c r="IGM1543" s="103"/>
      <c r="IGN1543" s="103"/>
      <c r="IGO1543" s="103"/>
      <c r="IGP1543" s="103"/>
      <c r="IGQ1543" s="103"/>
      <c r="IGR1543" s="25">
        <f t="shared" ref="IGR1543" si="496">SUM(IGR1509:IGR1542)</f>
        <v>0</v>
      </c>
      <c r="IGS1543" s="102"/>
      <c r="IGT1543" s="103"/>
      <c r="IGU1543" s="103"/>
      <c r="IGV1543" s="104"/>
      <c r="IGW1543" s="102" t="s">
        <v>563</v>
      </c>
      <c r="IGX1543" s="103"/>
      <c r="IGY1543" s="103"/>
      <c r="IGZ1543" s="103"/>
      <c r="IHA1543" s="103"/>
      <c r="IHB1543" s="103"/>
      <c r="IHC1543" s="103"/>
      <c r="IHD1543" s="103"/>
      <c r="IHE1543" s="103"/>
      <c r="IHF1543" s="103"/>
      <c r="IHG1543" s="103"/>
      <c r="IHH1543" s="25">
        <f t="shared" ref="IHH1543" si="497">SUM(IHH1509:IHH1542)</f>
        <v>0</v>
      </c>
      <c r="IHI1543" s="102"/>
      <c r="IHJ1543" s="103"/>
      <c r="IHK1543" s="103"/>
      <c r="IHL1543" s="104"/>
      <c r="IHM1543" s="102" t="s">
        <v>563</v>
      </c>
      <c r="IHN1543" s="103"/>
      <c r="IHO1543" s="103"/>
      <c r="IHP1543" s="103"/>
      <c r="IHQ1543" s="103"/>
      <c r="IHR1543" s="103"/>
      <c r="IHS1543" s="103"/>
      <c r="IHT1543" s="103"/>
      <c r="IHU1543" s="103"/>
      <c r="IHV1543" s="103"/>
      <c r="IHW1543" s="103"/>
      <c r="IHX1543" s="25">
        <f t="shared" ref="IHX1543" si="498">SUM(IHX1509:IHX1542)</f>
        <v>0</v>
      </c>
      <c r="IHY1543" s="102"/>
      <c r="IHZ1543" s="103"/>
      <c r="IIA1543" s="103"/>
      <c r="IIB1543" s="104"/>
      <c r="IIC1543" s="102" t="s">
        <v>563</v>
      </c>
      <c r="IID1543" s="103"/>
      <c r="IIE1543" s="103"/>
      <c r="IIF1543" s="103"/>
      <c r="IIG1543" s="103"/>
      <c r="IIH1543" s="103"/>
      <c r="III1543" s="103"/>
      <c r="IIJ1543" s="103"/>
      <c r="IIK1543" s="103"/>
      <c r="IIL1543" s="103"/>
      <c r="IIM1543" s="103"/>
      <c r="IIN1543" s="25">
        <f t="shared" ref="IIN1543" si="499">SUM(IIN1509:IIN1542)</f>
        <v>0</v>
      </c>
      <c r="IIO1543" s="102"/>
      <c r="IIP1543" s="103"/>
      <c r="IIQ1543" s="103"/>
      <c r="IIR1543" s="104"/>
      <c r="IIS1543" s="102" t="s">
        <v>563</v>
      </c>
      <c r="IIT1543" s="103"/>
      <c r="IIU1543" s="103"/>
      <c r="IIV1543" s="103"/>
      <c r="IIW1543" s="103"/>
      <c r="IIX1543" s="103"/>
      <c r="IIY1543" s="103"/>
      <c r="IIZ1543" s="103"/>
      <c r="IJA1543" s="103"/>
      <c r="IJB1543" s="103"/>
      <c r="IJC1543" s="103"/>
      <c r="IJD1543" s="25">
        <f t="shared" ref="IJD1543" si="500">SUM(IJD1509:IJD1542)</f>
        <v>0</v>
      </c>
      <c r="IJE1543" s="102"/>
      <c r="IJF1543" s="103"/>
      <c r="IJG1543" s="103"/>
      <c r="IJH1543" s="104"/>
      <c r="IJI1543" s="102" t="s">
        <v>563</v>
      </c>
      <c r="IJJ1543" s="103"/>
      <c r="IJK1543" s="103"/>
      <c r="IJL1543" s="103"/>
      <c r="IJM1543" s="103"/>
      <c r="IJN1543" s="103"/>
      <c r="IJO1543" s="103"/>
      <c r="IJP1543" s="103"/>
      <c r="IJQ1543" s="103"/>
      <c r="IJR1543" s="103"/>
      <c r="IJS1543" s="103"/>
      <c r="IJT1543" s="25">
        <f t="shared" ref="IJT1543" si="501">SUM(IJT1509:IJT1542)</f>
        <v>0</v>
      </c>
      <c r="IJU1543" s="102"/>
      <c r="IJV1543" s="103"/>
      <c r="IJW1543" s="103"/>
      <c r="IJX1543" s="104"/>
      <c r="IJY1543" s="102" t="s">
        <v>563</v>
      </c>
      <c r="IJZ1543" s="103"/>
      <c r="IKA1543" s="103"/>
      <c r="IKB1543" s="103"/>
      <c r="IKC1543" s="103"/>
      <c r="IKD1543" s="103"/>
      <c r="IKE1543" s="103"/>
      <c r="IKF1543" s="103"/>
      <c r="IKG1543" s="103"/>
      <c r="IKH1543" s="103"/>
      <c r="IKI1543" s="103"/>
      <c r="IKJ1543" s="25">
        <f t="shared" ref="IKJ1543" si="502">SUM(IKJ1509:IKJ1542)</f>
        <v>0</v>
      </c>
      <c r="IKK1543" s="102"/>
      <c r="IKL1543" s="103"/>
      <c r="IKM1543" s="103"/>
      <c r="IKN1543" s="104"/>
      <c r="IKO1543" s="102" t="s">
        <v>563</v>
      </c>
      <c r="IKP1543" s="103"/>
      <c r="IKQ1543" s="103"/>
      <c r="IKR1543" s="103"/>
      <c r="IKS1543" s="103"/>
      <c r="IKT1543" s="103"/>
      <c r="IKU1543" s="103"/>
      <c r="IKV1543" s="103"/>
      <c r="IKW1543" s="103"/>
      <c r="IKX1543" s="103"/>
      <c r="IKY1543" s="103"/>
      <c r="IKZ1543" s="25">
        <f t="shared" ref="IKZ1543" si="503">SUM(IKZ1509:IKZ1542)</f>
        <v>0</v>
      </c>
      <c r="ILA1543" s="102"/>
      <c r="ILB1543" s="103"/>
      <c r="ILC1543" s="103"/>
      <c r="ILD1543" s="104"/>
      <c r="ILE1543" s="102" t="s">
        <v>563</v>
      </c>
      <c r="ILF1543" s="103"/>
      <c r="ILG1543" s="103"/>
      <c r="ILH1543" s="103"/>
      <c r="ILI1543" s="103"/>
      <c r="ILJ1543" s="103"/>
      <c r="ILK1543" s="103"/>
      <c r="ILL1543" s="103"/>
      <c r="ILM1543" s="103"/>
      <c r="ILN1543" s="103"/>
      <c r="ILO1543" s="103"/>
      <c r="ILP1543" s="25">
        <f t="shared" ref="ILP1543" si="504">SUM(ILP1509:ILP1542)</f>
        <v>0</v>
      </c>
      <c r="ILQ1543" s="102"/>
      <c r="ILR1543" s="103"/>
      <c r="ILS1543" s="103"/>
      <c r="ILT1543" s="104"/>
      <c r="ILU1543" s="102" t="s">
        <v>563</v>
      </c>
      <c r="ILV1543" s="103"/>
      <c r="ILW1543" s="103"/>
      <c r="ILX1543" s="103"/>
      <c r="ILY1543" s="103"/>
      <c r="ILZ1543" s="103"/>
      <c r="IMA1543" s="103"/>
      <c r="IMB1543" s="103"/>
      <c r="IMC1543" s="103"/>
      <c r="IMD1543" s="103"/>
      <c r="IME1543" s="103"/>
      <c r="IMF1543" s="25">
        <f t="shared" ref="IMF1543" si="505">SUM(IMF1509:IMF1542)</f>
        <v>0</v>
      </c>
      <c r="IMG1543" s="102"/>
      <c r="IMH1543" s="103"/>
      <c r="IMI1543" s="103"/>
      <c r="IMJ1543" s="104"/>
      <c r="IMK1543" s="102" t="s">
        <v>563</v>
      </c>
      <c r="IML1543" s="103"/>
      <c r="IMM1543" s="103"/>
      <c r="IMN1543" s="103"/>
      <c r="IMO1543" s="103"/>
      <c r="IMP1543" s="103"/>
      <c r="IMQ1543" s="103"/>
      <c r="IMR1543" s="103"/>
      <c r="IMS1543" s="103"/>
      <c r="IMT1543" s="103"/>
      <c r="IMU1543" s="103"/>
      <c r="IMV1543" s="25">
        <f t="shared" ref="IMV1543" si="506">SUM(IMV1509:IMV1542)</f>
        <v>0</v>
      </c>
      <c r="IMW1543" s="102"/>
      <c r="IMX1543" s="103"/>
      <c r="IMY1543" s="103"/>
      <c r="IMZ1543" s="104"/>
      <c r="INA1543" s="102" t="s">
        <v>563</v>
      </c>
      <c r="INB1543" s="103"/>
      <c r="INC1543" s="103"/>
      <c r="IND1543" s="103"/>
      <c r="INE1543" s="103"/>
      <c r="INF1543" s="103"/>
      <c r="ING1543" s="103"/>
      <c r="INH1543" s="103"/>
      <c r="INI1543" s="103"/>
      <c r="INJ1543" s="103"/>
      <c r="INK1543" s="103"/>
      <c r="INL1543" s="25">
        <f t="shared" ref="INL1543" si="507">SUM(INL1509:INL1542)</f>
        <v>0</v>
      </c>
      <c r="INM1543" s="102"/>
      <c r="INN1543" s="103"/>
      <c r="INO1543" s="103"/>
      <c r="INP1543" s="104"/>
      <c r="INQ1543" s="102" t="s">
        <v>563</v>
      </c>
      <c r="INR1543" s="103"/>
      <c r="INS1543" s="103"/>
      <c r="INT1543" s="103"/>
      <c r="INU1543" s="103"/>
      <c r="INV1543" s="103"/>
      <c r="INW1543" s="103"/>
      <c r="INX1543" s="103"/>
      <c r="INY1543" s="103"/>
      <c r="INZ1543" s="103"/>
      <c r="IOA1543" s="103"/>
      <c r="IOB1543" s="25">
        <f t="shared" ref="IOB1543" si="508">SUM(IOB1509:IOB1542)</f>
        <v>0</v>
      </c>
      <c r="IOC1543" s="102"/>
      <c r="IOD1543" s="103"/>
      <c r="IOE1543" s="103"/>
      <c r="IOF1543" s="104"/>
      <c r="IOG1543" s="102" t="s">
        <v>563</v>
      </c>
      <c r="IOH1543" s="103"/>
      <c r="IOI1543" s="103"/>
      <c r="IOJ1543" s="103"/>
      <c r="IOK1543" s="103"/>
      <c r="IOL1543" s="103"/>
      <c r="IOM1543" s="103"/>
      <c r="ION1543" s="103"/>
      <c r="IOO1543" s="103"/>
      <c r="IOP1543" s="103"/>
      <c r="IOQ1543" s="103"/>
      <c r="IOR1543" s="25">
        <f t="shared" ref="IOR1543" si="509">SUM(IOR1509:IOR1542)</f>
        <v>0</v>
      </c>
      <c r="IOS1543" s="102"/>
      <c r="IOT1543" s="103"/>
      <c r="IOU1543" s="103"/>
      <c r="IOV1543" s="104"/>
      <c r="IOW1543" s="102" t="s">
        <v>563</v>
      </c>
      <c r="IOX1543" s="103"/>
      <c r="IOY1543" s="103"/>
      <c r="IOZ1543" s="103"/>
      <c r="IPA1543" s="103"/>
      <c r="IPB1543" s="103"/>
      <c r="IPC1543" s="103"/>
      <c r="IPD1543" s="103"/>
      <c r="IPE1543" s="103"/>
      <c r="IPF1543" s="103"/>
      <c r="IPG1543" s="103"/>
      <c r="IPH1543" s="25">
        <f t="shared" ref="IPH1543" si="510">SUM(IPH1509:IPH1542)</f>
        <v>0</v>
      </c>
      <c r="IPI1543" s="102"/>
      <c r="IPJ1543" s="103"/>
      <c r="IPK1543" s="103"/>
      <c r="IPL1543" s="104"/>
      <c r="IPM1543" s="102" t="s">
        <v>563</v>
      </c>
      <c r="IPN1543" s="103"/>
      <c r="IPO1543" s="103"/>
      <c r="IPP1543" s="103"/>
      <c r="IPQ1543" s="103"/>
      <c r="IPR1543" s="103"/>
      <c r="IPS1543" s="103"/>
      <c r="IPT1543" s="103"/>
      <c r="IPU1543" s="103"/>
      <c r="IPV1543" s="103"/>
      <c r="IPW1543" s="103"/>
      <c r="IPX1543" s="25">
        <f t="shared" ref="IPX1543" si="511">SUM(IPX1509:IPX1542)</f>
        <v>0</v>
      </c>
      <c r="IPY1543" s="102"/>
      <c r="IPZ1543" s="103"/>
      <c r="IQA1543" s="103"/>
      <c r="IQB1543" s="104"/>
      <c r="IQC1543" s="102" t="s">
        <v>563</v>
      </c>
      <c r="IQD1543" s="103"/>
      <c r="IQE1543" s="103"/>
      <c r="IQF1543" s="103"/>
      <c r="IQG1543" s="103"/>
      <c r="IQH1543" s="103"/>
      <c r="IQI1543" s="103"/>
      <c r="IQJ1543" s="103"/>
      <c r="IQK1543" s="103"/>
      <c r="IQL1543" s="103"/>
      <c r="IQM1543" s="103"/>
      <c r="IQN1543" s="25">
        <f t="shared" ref="IQN1543" si="512">SUM(IQN1509:IQN1542)</f>
        <v>0</v>
      </c>
      <c r="IQO1543" s="102"/>
      <c r="IQP1543" s="103"/>
      <c r="IQQ1543" s="103"/>
      <c r="IQR1543" s="104"/>
      <c r="IQS1543" s="102" t="s">
        <v>563</v>
      </c>
      <c r="IQT1543" s="103"/>
      <c r="IQU1543" s="103"/>
      <c r="IQV1543" s="103"/>
      <c r="IQW1543" s="103"/>
      <c r="IQX1543" s="103"/>
      <c r="IQY1543" s="103"/>
      <c r="IQZ1543" s="103"/>
      <c r="IRA1543" s="103"/>
      <c r="IRB1543" s="103"/>
      <c r="IRC1543" s="103"/>
      <c r="IRD1543" s="25">
        <f t="shared" ref="IRD1543" si="513">SUM(IRD1509:IRD1542)</f>
        <v>0</v>
      </c>
      <c r="IRE1543" s="102"/>
      <c r="IRF1543" s="103"/>
      <c r="IRG1543" s="103"/>
      <c r="IRH1543" s="104"/>
      <c r="IRI1543" s="102" t="s">
        <v>563</v>
      </c>
      <c r="IRJ1543" s="103"/>
      <c r="IRK1543" s="103"/>
      <c r="IRL1543" s="103"/>
      <c r="IRM1543" s="103"/>
      <c r="IRN1543" s="103"/>
      <c r="IRO1543" s="103"/>
      <c r="IRP1543" s="103"/>
      <c r="IRQ1543" s="103"/>
      <c r="IRR1543" s="103"/>
      <c r="IRS1543" s="103"/>
      <c r="IRT1543" s="25">
        <f t="shared" ref="IRT1543" si="514">SUM(IRT1509:IRT1542)</f>
        <v>0</v>
      </c>
      <c r="IRU1543" s="102"/>
      <c r="IRV1543" s="103"/>
      <c r="IRW1543" s="103"/>
      <c r="IRX1543" s="104"/>
      <c r="IRY1543" s="102" t="s">
        <v>563</v>
      </c>
      <c r="IRZ1543" s="103"/>
      <c r="ISA1543" s="103"/>
      <c r="ISB1543" s="103"/>
      <c r="ISC1543" s="103"/>
      <c r="ISD1543" s="103"/>
      <c r="ISE1543" s="103"/>
      <c r="ISF1543" s="103"/>
      <c r="ISG1543" s="103"/>
      <c r="ISH1543" s="103"/>
      <c r="ISI1543" s="103"/>
      <c r="ISJ1543" s="25">
        <f t="shared" ref="ISJ1543" si="515">SUM(ISJ1509:ISJ1542)</f>
        <v>0</v>
      </c>
      <c r="ISK1543" s="102"/>
      <c r="ISL1543" s="103"/>
      <c r="ISM1543" s="103"/>
      <c r="ISN1543" s="104"/>
      <c r="ISO1543" s="102" t="s">
        <v>563</v>
      </c>
      <c r="ISP1543" s="103"/>
      <c r="ISQ1543" s="103"/>
      <c r="ISR1543" s="103"/>
      <c r="ISS1543" s="103"/>
      <c r="IST1543" s="103"/>
      <c r="ISU1543" s="103"/>
      <c r="ISV1543" s="103"/>
      <c r="ISW1543" s="103"/>
      <c r="ISX1543" s="103"/>
      <c r="ISY1543" s="103"/>
      <c r="ISZ1543" s="25">
        <f t="shared" ref="ISZ1543" si="516">SUM(ISZ1509:ISZ1542)</f>
        <v>0</v>
      </c>
      <c r="ITA1543" s="102"/>
      <c r="ITB1543" s="103"/>
      <c r="ITC1543" s="103"/>
      <c r="ITD1543" s="104"/>
      <c r="ITE1543" s="102" t="s">
        <v>563</v>
      </c>
      <c r="ITF1543" s="103"/>
      <c r="ITG1543" s="103"/>
      <c r="ITH1543" s="103"/>
      <c r="ITI1543" s="103"/>
      <c r="ITJ1543" s="103"/>
      <c r="ITK1543" s="103"/>
      <c r="ITL1543" s="103"/>
      <c r="ITM1543" s="103"/>
      <c r="ITN1543" s="103"/>
      <c r="ITO1543" s="103"/>
      <c r="ITP1543" s="25">
        <f t="shared" ref="ITP1543" si="517">SUM(ITP1509:ITP1542)</f>
        <v>0</v>
      </c>
      <c r="ITQ1543" s="102"/>
      <c r="ITR1543" s="103"/>
      <c r="ITS1543" s="103"/>
      <c r="ITT1543" s="104"/>
      <c r="ITU1543" s="102" t="s">
        <v>563</v>
      </c>
      <c r="ITV1543" s="103"/>
      <c r="ITW1543" s="103"/>
      <c r="ITX1543" s="103"/>
      <c r="ITY1543" s="103"/>
      <c r="ITZ1543" s="103"/>
      <c r="IUA1543" s="103"/>
      <c r="IUB1543" s="103"/>
      <c r="IUC1543" s="103"/>
      <c r="IUD1543" s="103"/>
      <c r="IUE1543" s="103"/>
      <c r="IUF1543" s="25">
        <f t="shared" ref="IUF1543" si="518">SUM(IUF1509:IUF1542)</f>
        <v>0</v>
      </c>
      <c r="IUG1543" s="102"/>
      <c r="IUH1543" s="103"/>
      <c r="IUI1543" s="103"/>
      <c r="IUJ1543" s="104"/>
      <c r="IUK1543" s="102" t="s">
        <v>563</v>
      </c>
      <c r="IUL1543" s="103"/>
      <c r="IUM1543" s="103"/>
      <c r="IUN1543" s="103"/>
      <c r="IUO1543" s="103"/>
      <c r="IUP1543" s="103"/>
      <c r="IUQ1543" s="103"/>
      <c r="IUR1543" s="103"/>
      <c r="IUS1543" s="103"/>
      <c r="IUT1543" s="103"/>
      <c r="IUU1543" s="103"/>
      <c r="IUV1543" s="25">
        <f t="shared" ref="IUV1543" si="519">SUM(IUV1509:IUV1542)</f>
        <v>0</v>
      </c>
      <c r="IUW1543" s="102"/>
      <c r="IUX1543" s="103"/>
      <c r="IUY1543" s="103"/>
      <c r="IUZ1543" s="104"/>
      <c r="IVA1543" s="102" t="s">
        <v>563</v>
      </c>
      <c r="IVB1543" s="103"/>
      <c r="IVC1543" s="103"/>
      <c r="IVD1543" s="103"/>
      <c r="IVE1543" s="103"/>
      <c r="IVF1543" s="103"/>
      <c r="IVG1543" s="103"/>
      <c r="IVH1543" s="103"/>
      <c r="IVI1543" s="103"/>
      <c r="IVJ1543" s="103"/>
      <c r="IVK1543" s="103"/>
      <c r="IVL1543" s="25">
        <f t="shared" ref="IVL1543" si="520">SUM(IVL1509:IVL1542)</f>
        <v>0</v>
      </c>
      <c r="IVM1543" s="102"/>
      <c r="IVN1543" s="103"/>
      <c r="IVO1543" s="103"/>
      <c r="IVP1543" s="104"/>
      <c r="IVQ1543" s="102" t="s">
        <v>563</v>
      </c>
      <c r="IVR1543" s="103"/>
      <c r="IVS1543" s="103"/>
      <c r="IVT1543" s="103"/>
      <c r="IVU1543" s="103"/>
      <c r="IVV1543" s="103"/>
      <c r="IVW1543" s="103"/>
      <c r="IVX1543" s="103"/>
      <c r="IVY1543" s="103"/>
      <c r="IVZ1543" s="103"/>
      <c r="IWA1543" s="103"/>
      <c r="IWB1543" s="25">
        <f t="shared" ref="IWB1543" si="521">SUM(IWB1509:IWB1542)</f>
        <v>0</v>
      </c>
      <c r="IWC1543" s="102"/>
      <c r="IWD1543" s="103"/>
      <c r="IWE1543" s="103"/>
      <c r="IWF1543" s="104"/>
      <c r="IWG1543" s="102" t="s">
        <v>563</v>
      </c>
      <c r="IWH1543" s="103"/>
      <c r="IWI1543" s="103"/>
      <c r="IWJ1543" s="103"/>
      <c r="IWK1543" s="103"/>
      <c r="IWL1543" s="103"/>
      <c r="IWM1543" s="103"/>
      <c r="IWN1543" s="103"/>
      <c r="IWO1543" s="103"/>
      <c r="IWP1543" s="103"/>
      <c r="IWQ1543" s="103"/>
      <c r="IWR1543" s="25">
        <f t="shared" ref="IWR1543" si="522">SUM(IWR1509:IWR1542)</f>
        <v>0</v>
      </c>
      <c r="IWS1543" s="102"/>
      <c r="IWT1543" s="103"/>
      <c r="IWU1543" s="103"/>
      <c r="IWV1543" s="104"/>
      <c r="IWW1543" s="102" t="s">
        <v>563</v>
      </c>
      <c r="IWX1543" s="103"/>
      <c r="IWY1543" s="103"/>
      <c r="IWZ1543" s="103"/>
      <c r="IXA1543" s="103"/>
      <c r="IXB1543" s="103"/>
      <c r="IXC1543" s="103"/>
      <c r="IXD1543" s="103"/>
      <c r="IXE1543" s="103"/>
      <c r="IXF1543" s="103"/>
      <c r="IXG1543" s="103"/>
      <c r="IXH1543" s="25">
        <f t="shared" ref="IXH1543" si="523">SUM(IXH1509:IXH1542)</f>
        <v>0</v>
      </c>
      <c r="IXI1543" s="102"/>
      <c r="IXJ1543" s="103"/>
      <c r="IXK1543" s="103"/>
      <c r="IXL1543" s="104"/>
      <c r="IXM1543" s="102" t="s">
        <v>563</v>
      </c>
      <c r="IXN1543" s="103"/>
      <c r="IXO1543" s="103"/>
      <c r="IXP1543" s="103"/>
      <c r="IXQ1543" s="103"/>
      <c r="IXR1543" s="103"/>
      <c r="IXS1543" s="103"/>
      <c r="IXT1543" s="103"/>
      <c r="IXU1543" s="103"/>
      <c r="IXV1543" s="103"/>
      <c r="IXW1543" s="103"/>
      <c r="IXX1543" s="25">
        <f t="shared" ref="IXX1543" si="524">SUM(IXX1509:IXX1542)</f>
        <v>0</v>
      </c>
      <c r="IXY1543" s="102"/>
      <c r="IXZ1543" s="103"/>
      <c r="IYA1543" s="103"/>
      <c r="IYB1543" s="104"/>
      <c r="IYC1543" s="102" t="s">
        <v>563</v>
      </c>
      <c r="IYD1543" s="103"/>
      <c r="IYE1543" s="103"/>
      <c r="IYF1543" s="103"/>
      <c r="IYG1543" s="103"/>
      <c r="IYH1543" s="103"/>
      <c r="IYI1543" s="103"/>
      <c r="IYJ1543" s="103"/>
      <c r="IYK1543" s="103"/>
      <c r="IYL1543" s="103"/>
      <c r="IYM1543" s="103"/>
      <c r="IYN1543" s="25">
        <f t="shared" ref="IYN1543" si="525">SUM(IYN1509:IYN1542)</f>
        <v>0</v>
      </c>
      <c r="IYO1543" s="102"/>
      <c r="IYP1543" s="103"/>
      <c r="IYQ1543" s="103"/>
      <c r="IYR1543" s="104"/>
      <c r="IYS1543" s="102" t="s">
        <v>563</v>
      </c>
      <c r="IYT1543" s="103"/>
      <c r="IYU1543" s="103"/>
      <c r="IYV1543" s="103"/>
      <c r="IYW1543" s="103"/>
      <c r="IYX1543" s="103"/>
      <c r="IYY1543" s="103"/>
      <c r="IYZ1543" s="103"/>
      <c r="IZA1543" s="103"/>
      <c r="IZB1543" s="103"/>
      <c r="IZC1543" s="103"/>
      <c r="IZD1543" s="25">
        <f t="shared" ref="IZD1543" si="526">SUM(IZD1509:IZD1542)</f>
        <v>0</v>
      </c>
      <c r="IZE1543" s="102"/>
      <c r="IZF1543" s="103"/>
      <c r="IZG1543" s="103"/>
      <c r="IZH1543" s="104"/>
      <c r="IZI1543" s="102" t="s">
        <v>563</v>
      </c>
      <c r="IZJ1543" s="103"/>
      <c r="IZK1543" s="103"/>
      <c r="IZL1543" s="103"/>
      <c r="IZM1543" s="103"/>
      <c r="IZN1543" s="103"/>
      <c r="IZO1543" s="103"/>
      <c r="IZP1543" s="103"/>
      <c r="IZQ1543" s="103"/>
      <c r="IZR1543" s="103"/>
      <c r="IZS1543" s="103"/>
      <c r="IZT1543" s="25">
        <f t="shared" ref="IZT1543" si="527">SUM(IZT1509:IZT1542)</f>
        <v>0</v>
      </c>
      <c r="IZU1543" s="102"/>
      <c r="IZV1543" s="103"/>
      <c r="IZW1543" s="103"/>
      <c r="IZX1543" s="104"/>
      <c r="IZY1543" s="102" t="s">
        <v>563</v>
      </c>
      <c r="IZZ1543" s="103"/>
      <c r="JAA1543" s="103"/>
      <c r="JAB1543" s="103"/>
      <c r="JAC1543" s="103"/>
      <c r="JAD1543" s="103"/>
      <c r="JAE1543" s="103"/>
      <c r="JAF1543" s="103"/>
      <c r="JAG1543" s="103"/>
      <c r="JAH1543" s="103"/>
      <c r="JAI1543" s="103"/>
      <c r="JAJ1543" s="25">
        <f t="shared" ref="JAJ1543" si="528">SUM(JAJ1509:JAJ1542)</f>
        <v>0</v>
      </c>
      <c r="JAK1543" s="102"/>
      <c r="JAL1543" s="103"/>
      <c r="JAM1543" s="103"/>
      <c r="JAN1543" s="104"/>
      <c r="JAO1543" s="102" t="s">
        <v>563</v>
      </c>
      <c r="JAP1543" s="103"/>
      <c r="JAQ1543" s="103"/>
      <c r="JAR1543" s="103"/>
      <c r="JAS1543" s="103"/>
      <c r="JAT1543" s="103"/>
      <c r="JAU1543" s="103"/>
      <c r="JAV1543" s="103"/>
      <c r="JAW1543" s="103"/>
      <c r="JAX1543" s="103"/>
      <c r="JAY1543" s="103"/>
      <c r="JAZ1543" s="25">
        <f t="shared" ref="JAZ1543" si="529">SUM(JAZ1509:JAZ1542)</f>
        <v>0</v>
      </c>
      <c r="JBA1543" s="102"/>
      <c r="JBB1543" s="103"/>
      <c r="JBC1543" s="103"/>
      <c r="JBD1543" s="104"/>
      <c r="JBE1543" s="102" t="s">
        <v>563</v>
      </c>
      <c r="JBF1543" s="103"/>
      <c r="JBG1543" s="103"/>
      <c r="JBH1543" s="103"/>
      <c r="JBI1543" s="103"/>
      <c r="JBJ1543" s="103"/>
      <c r="JBK1543" s="103"/>
      <c r="JBL1543" s="103"/>
      <c r="JBM1543" s="103"/>
      <c r="JBN1543" s="103"/>
      <c r="JBO1543" s="103"/>
      <c r="JBP1543" s="25">
        <f t="shared" ref="JBP1543" si="530">SUM(JBP1509:JBP1542)</f>
        <v>0</v>
      </c>
      <c r="JBQ1543" s="102"/>
      <c r="JBR1543" s="103"/>
      <c r="JBS1543" s="103"/>
      <c r="JBT1543" s="104"/>
      <c r="JBU1543" s="102" t="s">
        <v>563</v>
      </c>
      <c r="JBV1543" s="103"/>
      <c r="JBW1543" s="103"/>
      <c r="JBX1543" s="103"/>
      <c r="JBY1543" s="103"/>
      <c r="JBZ1543" s="103"/>
      <c r="JCA1543" s="103"/>
      <c r="JCB1543" s="103"/>
      <c r="JCC1543" s="103"/>
      <c r="JCD1543" s="103"/>
      <c r="JCE1543" s="103"/>
      <c r="JCF1543" s="25">
        <f t="shared" ref="JCF1543" si="531">SUM(JCF1509:JCF1542)</f>
        <v>0</v>
      </c>
      <c r="JCG1543" s="102"/>
      <c r="JCH1543" s="103"/>
      <c r="JCI1543" s="103"/>
      <c r="JCJ1543" s="104"/>
      <c r="JCK1543" s="102" t="s">
        <v>563</v>
      </c>
      <c r="JCL1543" s="103"/>
      <c r="JCM1543" s="103"/>
      <c r="JCN1543" s="103"/>
      <c r="JCO1543" s="103"/>
      <c r="JCP1543" s="103"/>
      <c r="JCQ1543" s="103"/>
      <c r="JCR1543" s="103"/>
      <c r="JCS1543" s="103"/>
      <c r="JCT1543" s="103"/>
      <c r="JCU1543" s="103"/>
      <c r="JCV1543" s="25">
        <f t="shared" ref="JCV1543" si="532">SUM(JCV1509:JCV1542)</f>
        <v>0</v>
      </c>
      <c r="JCW1543" s="102"/>
      <c r="JCX1543" s="103"/>
      <c r="JCY1543" s="103"/>
      <c r="JCZ1543" s="104"/>
      <c r="JDA1543" s="102" t="s">
        <v>563</v>
      </c>
      <c r="JDB1543" s="103"/>
      <c r="JDC1543" s="103"/>
      <c r="JDD1543" s="103"/>
      <c r="JDE1543" s="103"/>
      <c r="JDF1543" s="103"/>
      <c r="JDG1543" s="103"/>
      <c r="JDH1543" s="103"/>
      <c r="JDI1543" s="103"/>
      <c r="JDJ1543" s="103"/>
      <c r="JDK1543" s="103"/>
      <c r="JDL1543" s="25">
        <f t="shared" ref="JDL1543" si="533">SUM(JDL1509:JDL1542)</f>
        <v>0</v>
      </c>
      <c r="JDM1543" s="102"/>
      <c r="JDN1543" s="103"/>
      <c r="JDO1543" s="103"/>
      <c r="JDP1543" s="104"/>
      <c r="JDQ1543" s="102" t="s">
        <v>563</v>
      </c>
      <c r="JDR1543" s="103"/>
      <c r="JDS1543" s="103"/>
      <c r="JDT1543" s="103"/>
      <c r="JDU1543" s="103"/>
      <c r="JDV1543" s="103"/>
      <c r="JDW1543" s="103"/>
      <c r="JDX1543" s="103"/>
      <c r="JDY1543" s="103"/>
      <c r="JDZ1543" s="103"/>
      <c r="JEA1543" s="103"/>
      <c r="JEB1543" s="25">
        <f t="shared" ref="JEB1543" si="534">SUM(JEB1509:JEB1542)</f>
        <v>0</v>
      </c>
      <c r="JEC1543" s="102"/>
      <c r="JED1543" s="103"/>
      <c r="JEE1543" s="103"/>
      <c r="JEF1543" s="104"/>
      <c r="JEG1543" s="102" t="s">
        <v>563</v>
      </c>
      <c r="JEH1543" s="103"/>
      <c r="JEI1543" s="103"/>
      <c r="JEJ1543" s="103"/>
      <c r="JEK1543" s="103"/>
      <c r="JEL1543" s="103"/>
      <c r="JEM1543" s="103"/>
      <c r="JEN1543" s="103"/>
      <c r="JEO1543" s="103"/>
      <c r="JEP1543" s="103"/>
      <c r="JEQ1543" s="103"/>
      <c r="JER1543" s="25">
        <f t="shared" ref="JER1543" si="535">SUM(JER1509:JER1542)</f>
        <v>0</v>
      </c>
      <c r="JES1543" s="102"/>
      <c r="JET1543" s="103"/>
      <c r="JEU1543" s="103"/>
      <c r="JEV1543" s="104"/>
      <c r="JEW1543" s="102" t="s">
        <v>563</v>
      </c>
      <c r="JEX1543" s="103"/>
      <c r="JEY1543" s="103"/>
      <c r="JEZ1543" s="103"/>
      <c r="JFA1543" s="103"/>
      <c r="JFB1543" s="103"/>
      <c r="JFC1543" s="103"/>
      <c r="JFD1543" s="103"/>
      <c r="JFE1543" s="103"/>
      <c r="JFF1543" s="103"/>
      <c r="JFG1543" s="103"/>
      <c r="JFH1543" s="25">
        <f t="shared" ref="JFH1543" si="536">SUM(JFH1509:JFH1542)</f>
        <v>0</v>
      </c>
      <c r="JFI1543" s="102"/>
      <c r="JFJ1543" s="103"/>
      <c r="JFK1543" s="103"/>
      <c r="JFL1543" s="104"/>
      <c r="JFM1543" s="102" t="s">
        <v>563</v>
      </c>
      <c r="JFN1543" s="103"/>
      <c r="JFO1543" s="103"/>
      <c r="JFP1543" s="103"/>
      <c r="JFQ1543" s="103"/>
      <c r="JFR1543" s="103"/>
      <c r="JFS1543" s="103"/>
      <c r="JFT1543" s="103"/>
      <c r="JFU1543" s="103"/>
      <c r="JFV1543" s="103"/>
      <c r="JFW1543" s="103"/>
      <c r="JFX1543" s="25">
        <f t="shared" ref="JFX1543" si="537">SUM(JFX1509:JFX1542)</f>
        <v>0</v>
      </c>
      <c r="JFY1543" s="102"/>
      <c r="JFZ1543" s="103"/>
      <c r="JGA1543" s="103"/>
      <c r="JGB1543" s="104"/>
      <c r="JGC1543" s="102" t="s">
        <v>563</v>
      </c>
      <c r="JGD1543" s="103"/>
      <c r="JGE1543" s="103"/>
      <c r="JGF1543" s="103"/>
      <c r="JGG1543" s="103"/>
      <c r="JGH1543" s="103"/>
      <c r="JGI1543" s="103"/>
      <c r="JGJ1543" s="103"/>
      <c r="JGK1543" s="103"/>
      <c r="JGL1543" s="103"/>
      <c r="JGM1543" s="103"/>
      <c r="JGN1543" s="25">
        <f t="shared" ref="JGN1543" si="538">SUM(JGN1509:JGN1542)</f>
        <v>0</v>
      </c>
      <c r="JGO1543" s="102"/>
      <c r="JGP1543" s="103"/>
      <c r="JGQ1543" s="103"/>
      <c r="JGR1543" s="104"/>
      <c r="JGS1543" s="102" t="s">
        <v>563</v>
      </c>
      <c r="JGT1543" s="103"/>
      <c r="JGU1543" s="103"/>
      <c r="JGV1543" s="103"/>
      <c r="JGW1543" s="103"/>
      <c r="JGX1543" s="103"/>
      <c r="JGY1543" s="103"/>
      <c r="JGZ1543" s="103"/>
      <c r="JHA1543" s="103"/>
      <c r="JHB1543" s="103"/>
      <c r="JHC1543" s="103"/>
      <c r="JHD1543" s="25">
        <f t="shared" ref="JHD1543" si="539">SUM(JHD1509:JHD1542)</f>
        <v>0</v>
      </c>
      <c r="JHE1543" s="102"/>
      <c r="JHF1543" s="103"/>
      <c r="JHG1543" s="103"/>
      <c r="JHH1543" s="104"/>
      <c r="JHI1543" s="102" t="s">
        <v>563</v>
      </c>
      <c r="JHJ1543" s="103"/>
      <c r="JHK1543" s="103"/>
      <c r="JHL1543" s="103"/>
      <c r="JHM1543" s="103"/>
      <c r="JHN1543" s="103"/>
      <c r="JHO1543" s="103"/>
      <c r="JHP1543" s="103"/>
      <c r="JHQ1543" s="103"/>
      <c r="JHR1543" s="103"/>
      <c r="JHS1543" s="103"/>
      <c r="JHT1543" s="25">
        <f t="shared" ref="JHT1543" si="540">SUM(JHT1509:JHT1542)</f>
        <v>0</v>
      </c>
      <c r="JHU1543" s="102"/>
      <c r="JHV1543" s="103"/>
      <c r="JHW1543" s="103"/>
      <c r="JHX1543" s="104"/>
      <c r="JHY1543" s="102" t="s">
        <v>563</v>
      </c>
      <c r="JHZ1543" s="103"/>
      <c r="JIA1543" s="103"/>
      <c r="JIB1543" s="103"/>
      <c r="JIC1543" s="103"/>
      <c r="JID1543" s="103"/>
      <c r="JIE1543" s="103"/>
      <c r="JIF1543" s="103"/>
      <c r="JIG1543" s="103"/>
      <c r="JIH1543" s="103"/>
      <c r="JII1543" s="103"/>
      <c r="JIJ1543" s="25">
        <f t="shared" ref="JIJ1543" si="541">SUM(JIJ1509:JIJ1542)</f>
        <v>0</v>
      </c>
      <c r="JIK1543" s="102"/>
      <c r="JIL1543" s="103"/>
      <c r="JIM1543" s="103"/>
      <c r="JIN1543" s="104"/>
      <c r="JIO1543" s="102" t="s">
        <v>563</v>
      </c>
      <c r="JIP1543" s="103"/>
      <c r="JIQ1543" s="103"/>
      <c r="JIR1543" s="103"/>
      <c r="JIS1543" s="103"/>
      <c r="JIT1543" s="103"/>
      <c r="JIU1543" s="103"/>
      <c r="JIV1543" s="103"/>
      <c r="JIW1543" s="103"/>
      <c r="JIX1543" s="103"/>
      <c r="JIY1543" s="103"/>
      <c r="JIZ1543" s="25">
        <f t="shared" ref="JIZ1543" si="542">SUM(JIZ1509:JIZ1542)</f>
        <v>0</v>
      </c>
      <c r="JJA1543" s="102"/>
      <c r="JJB1543" s="103"/>
      <c r="JJC1543" s="103"/>
      <c r="JJD1543" s="104"/>
      <c r="JJE1543" s="102" t="s">
        <v>563</v>
      </c>
      <c r="JJF1543" s="103"/>
      <c r="JJG1543" s="103"/>
      <c r="JJH1543" s="103"/>
      <c r="JJI1543" s="103"/>
      <c r="JJJ1543" s="103"/>
      <c r="JJK1543" s="103"/>
      <c r="JJL1543" s="103"/>
      <c r="JJM1543" s="103"/>
      <c r="JJN1543" s="103"/>
      <c r="JJO1543" s="103"/>
      <c r="JJP1543" s="25">
        <f t="shared" ref="JJP1543" si="543">SUM(JJP1509:JJP1542)</f>
        <v>0</v>
      </c>
      <c r="JJQ1543" s="102"/>
      <c r="JJR1543" s="103"/>
      <c r="JJS1543" s="103"/>
      <c r="JJT1543" s="104"/>
      <c r="JJU1543" s="102" t="s">
        <v>563</v>
      </c>
      <c r="JJV1543" s="103"/>
      <c r="JJW1543" s="103"/>
      <c r="JJX1543" s="103"/>
      <c r="JJY1543" s="103"/>
      <c r="JJZ1543" s="103"/>
      <c r="JKA1543" s="103"/>
      <c r="JKB1543" s="103"/>
      <c r="JKC1543" s="103"/>
      <c r="JKD1543" s="103"/>
      <c r="JKE1543" s="103"/>
      <c r="JKF1543" s="25">
        <f t="shared" ref="JKF1543" si="544">SUM(JKF1509:JKF1542)</f>
        <v>0</v>
      </c>
      <c r="JKG1543" s="102"/>
      <c r="JKH1543" s="103"/>
      <c r="JKI1543" s="103"/>
      <c r="JKJ1543" s="104"/>
      <c r="JKK1543" s="102" t="s">
        <v>563</v>
      </c>
      <c r="JKL1543" s="103"/>
      <c r="JKM1543" s="103"/>
      <c r="JKN1543" s="103"/>
      <c r="JKO1543" s="103"/>
      <c r="JKP1543" s="103"/>
      <c r="JKQ1543" s="103"/>
      <c r="JKR1543" s="103"/>
      <c r="JKS1543" s="103"/>
      <c r="JKT1543" s="103"/>
      <c r="JKU1543" s="103"/>
      <c r="JKV1543" s="25">
        <f t="shared" ref="JKV1543" si="545">SUM(JKV1509:JKV1542)</f>
        <v>0</v>
      </c>
      <c r="JKW1543" s="102"/>
      <c r="JKX1543" s="103"/>
      <c r="JKY1543" s="103"/>
      <c r="JKZ1543" s="104"/>
      <c r="JLA1543" s="102" t="s">
        <v>563</v>
      </c>
      <c r="JLB1543" s="103"/>
      <c r="JLC1543" s="103"/>
      <c r="JLD1543" s="103"/>
      <c r="JLE1543" s="103"/>
      <c r="JLF1543" s="103"/>
      <c r="JLG1543" s="103"/>
      <c r="JLH1543" s="103"/>
      <c r="JLI1543" s="103"/>
      <c r="JLJ1543" s="103"/>
      <c r="JLK1543" s="103"/>
      <c r="JLL1543" s="25">
        <f t="shared" ref="JLL1543" si="546">SUM(JLL1509:JLL1542)</f>
        <v>0</v>
      </c>
      <c r="JLM1543" s="102"/>
      <c r="JLN1543" s="103"/>
      <c r="JLO1543" s="103"/>
      <c r="JLP1543" s="104"/>
      <c r="JLQ1543" s="102" t="s">
        <v>563</v>
      </c>
      <c r="JLR1543" s="103"/>
      <c r="JLS1543" s="103"/>
      <c r="JLT1543" s="103"/>
      <c r="JLU1543" s="103"/>
      <c r="JLV1543" s="103"/>
      <c r="JLW1543" s="103"/>
      <c r="JLX1543" s="103"/>
      <c r="JLY1543" s="103"/>
      <c r="JLZ1543" s="103"/>
      <c r="JMA1543" s="103"/>
      <c r="JMB1543" s="25">
        <f t="shared" ref="JMB1543" si="547">SUM(JMB1509:JMB1542)</f>
        <v>0</v>
      </c>
      <c r="JMC1543" s="102"/>
      <c r="JMD1543" s="103"/>
      <c r="JME1543" s="103"/>
      <c r="JMF1543" s="104"/>
      <c r="JMG1543" s="102" t="s">
        <v>563</v>
      </c>
      <c r="JMH1543" s="103"/>
      <c r="JMI1543" s="103"/>
      <c r="JMJ1543" s="103"/>
      <c r="JMK1543" s="103"/>
      <c r="JML1543" s="103"/>
      <c r="JMM1543" s="103"/>
      <c r="JMN1543" s="103"/>
      <c r="JMO1543" s="103"/>
      <c r="JMP1543" s="103"/>
      <c r="JMQ1543" s="103"/>
      <c r="JMR1543" s="25">
        <f t="shared" ref="JMR1543" si="548">SUM(JMR1509:JMR1542)</f>
        <v>0</v>
      </c>
      <c r="JMS1543" s="102"/>
      <c r="JMT1543" s="103"/>
      <c r="JMU1543" s="103"/>
      <c r="JMV1543" s="104"/>
      <c r="JMW1543" s="102" t="s">
        <v>563</v>
      </c>
      <c r="JMX1543" s="103"/>
      <c r="JMY1543" s="103"/>
      <c r="JMZ1543" s="103"/>
      <c r="JNA1543" s="103"/>
      <c r="JNB1543" s="103"/>
      <c r="JNC1543" s="103"/>
      <c r="JND1543" s="103"/>
      <c r="JNE1543" s="103"/>
      <c r="JNF1543" s="103"/>
      <c r="JNG1543" s="103"/>
      <c r="JNH1543" s="25">
        <f t="shared" ref="JNH1543" si="549">SUM(JNH1509:JNH1542)</f>
        <v>0</v>
      </c>
      <c r="JNI1543" s="102"/>
      <c r="JNJ1543" s="103"/>
      <c r="JNK1543" s="103"/>
      <c r="JNL1543" s="104"/>
      <c r="JNM1543" s="102" t="s">
        <v>563</v>
      </c>
      <c r="JNN1543" s="103"/>
      <c r="JNO1543" s="103"/>
      <c r="JNP1543" s="103"/>
      <c r="JNQ1543" s="103"/>
      <c r="JNR1543" s="103"/>
      <c r="JNS1543" s="103"/>
      <c r="JNT1543" s="103"/>
      <c r="JNU1543" s="103"/>
      <c r="JNV1543" s="103"/>
      <c r="JNW1543" s="103"/>
      <c r="JNX1543" s="25">
        <f t="shared" ref="JNX1543" si="550">SUM(JNX1509:JNX1542)</f>
        <v>0</v>
      </c>
      <c r="JNY1543" s="102"/>
      <c r="JNZ1543" s="103"/>
      <c r="JOA1543" s="103"/>
      <c r="JOB1543" s="104"/>
      <c r="JOC1543" s="102" t="s">
        <v>563</v>
      </c>
      <c r="JOD1543" s="103"/>
      <c r="JOE1543" s="103"/>
      <c r="JOF1543" s="103"/>
      <c r="JOG1543" s="103"/>
      <c r="JOH1543" s="103"/>
      <c r="JOI1543" s="103"/>
      <c r="JOJ1543" s="103"/>
      <c r="JOK1543" s="103"/>
      <c r="JOL1543" s="103"/>
      <c r="JOM1543" s="103"/>
      <c r="JON1543" s="25">
        <f t="shared" ref="JON1543" si="551">SUM(JON1509:JON1542)</f>
        <v>0</v>
      </c>
      <c r="JOO1543" s="102"/>
      <c r="JOP1543" s="103"/>
      <c r="JOQ1543" s="103"/>
      <c r="JOR1543" s="104"/>
      <c r="JOS1543" s="102" t="s">
        <v>563</v>
      </c>
      <c r="JOT1543" s="103"/>
      <c r="JOU1543" s="103"/>
      <c r="JOV1543" s="103"/>
      <c r="JOW1543" s="103"/>
      <c r="JOX1543" s="103"/>
      <c r="JOY1543" s="103"/>
      <c r="JOZ1543" s="103"/>
      <c r="JPA1543" s="103"/>
      <c r="JPB1543" s="103"/>
      <c r="JPC1543" s="103"/>
      <c r="JPD1543" s="25">
        <f t="shared" ref="JPD1543" si="552">SUM(JPD1509:JPD1542)</f>
        <v>0</v>
      </c>
      <c r="JPE1543" s="102"/>
      <c r="JPF1543" s="103"/>
      <c r="JPG1543" s="103"/>
      <c r="JPH1543" s="104"/>
      <c r="JPI1543" s="102" t="s">
        <v>563</v>
      </c>
      <c r="JPJ1543" s="103"/>
      <c r="JPK1543" s="103"/>
      <c r="JPL1543" s="103"/>
      <c r="JPM1543" s="103"/>
      <c r="JPN1543" s="103"/>
      <c r="JPO1543" s="103"/>
      <c r="JPP1543" s="103"/>
      <c r="JPQ1543" s="103"/>
      <c r="JPR1543" s="103"/>
      <c r="JPS1543" s="103"/>
      <c r="JPT1543" s="25">
        <f t="shared" ref="JPT1543" si="553">SUM(JPT1509:JPT1542)</f>
        <v>0</v>
      </c>
      <c r="JPU1543" s="102"/>
      <c r="JPV1543" s="103"/>
      <c r="JPW1543" s="103"/>
      <c r="JPX1543" s="104"/>
      <c r="JPY1543" s="102" t="s">
        <v>563</v>
      </c>
      <c r="JPZ1543" s="103"/>
      <c r="JQA1543" s="103"/>
      <c r="JQB1543" s="103"/>
      <c r="JQC1543" s="103"/>
      <c r="JQD1543" s="103"/>
      <c r="JQE1543" s="103"/>
      <c r="JQF1543" s="103"/>
      <c r="JQG1543" s="103"/>
      <c r="JQH1543" s="103"/>
      <c r="JQI1543" s="103"/>
      <c r="JQJ1543" s="25">
        <f t="shared" ref="JQJ1543" si="554">SUM(JQJ1509:JQJ1542)</f>
        <v>0</v>
      </c>
      <c r="JQK1543" s="102"/>
      <c r="JQL1543" s="103"/>
      <c r="JQM1543" s="103"/>
      <c r="JQN1543" s="104"/>
      <c r="JQO1543" s="102" t="s">
        <v>563</v>
      </c>
      <c r="JQP1543" s="103"/>
      <c r="JQQ1543" s="103"/>
      <c r="JQR1543" s="103"/>
      <c r="JQS1543" s="103"/>
      <c r="JQT1543" s="103"/>
      <c r="JQU1543" s="103"/>
      <c r="JQV1543" s="103"/>
      <c r="JQW1543" s="103"/>
      <c r="JQX1543" s="103"/>
      <c r="JQY1543" s="103"/>
      <c r="JQZ1543" s="25">
        <f t="shared" ref="JQZ1543" si="555">SUM(JQZ1509:JQZ1542)</f>
        <v>0</v>
      </c>
      <c r="JRA1543" s="102"/>
      <c r="JRB1543" s="103"/>
      <c r="JRC1543" s="103"/>
      <c r="JRD1543" s="104"/>
      <c r="JRE1543" s="102" t="s">
        <v>563</v>
      </c>
      <c r="JRF1543" s="103"/>
      <c r="JRG1543" s="103"/>
      <c r="JRH1543" s="103"/>
      <c r="JRI1543" s="103"/>
      <c r="JRJ1543" s="103"/>
      <c r="JRK1543" s="103"/>
      <c r="JRL1543" s="103"/>
      <c r="JRM1543" s="103"/>
      <c r="JRN1543" s="103"/>
      <c r="JRO1543" s="103"/>
      <c r="JRP1543" s="25">
        <f t="shared" ref="JRP1543" si="556">SUM(JRP1509:JRP1542)</f>
        <v>0</v>
      </c>
      <c r="JRQ1543" s="102"/>
      <c r="JRR1543" s="103"/>
      <c r="JRS1543" s="103"/>
      <c r="JRT1543" s="104"/>
      <c r="JRU1543" s="102" t="s">
        <v>563</v>
      </c>
      <c r="JRV1543" s="103"/>
      <c r="JRW1543" s="103"/>
      <c r="JRX1543" s="103"/>
      <c r="JRY1543" s="103"/>
      <c r="JRZ1543" s="103"/>
      <c r="JSA1543" s="103"/>
      <c r="JSB1543" s="103"/>
      <c r="JSC1543" s="103"/>
      <c r="JSD1543" s="103"/>
      <c r="JSE1543" s="103"/>
      <c r="JSF1543" s="25">
        <f t="shared" ref="JSF1543" si="557">SUM(JSF1509:JSF1542)</f>
        <v>0</v>
      </c>
      <c r="JSG1543" s="102"/>
      <c r="JSH1543" s="103"/>
      <c r="JSI1543" s="103"/>
      <c r="JSJ1543" s="104"/>
      <c r="JSK1543" s="102" t="s">
        <v>563</v>
      </c>
      <c r="JSL1543" s="103"/>
      <c r="JSM1543" s="103"/>
      <c r="JSN1543" s="103"/>
      <c r="JSO1543" s="103"/>
      <c r="JSP1543" s="103"/>
      <c r="JSQ1543" s="103"/>
      <c r="JSR1543" s="103"/>
      <c r="JSS1543" s="103"/>
      <c r="JST1543" s="103"/>
      <c r="JSU1543" s="103"/>
      <c r="JSV1543" s="25">
        <f t="shared" ref="JSV1543" si="558">SUM(JSV1509:JSV1542)</f>
        <v>0</v>
      </c>
      <c r="JSW1543" s="102"/>
      <c r="JSX1543" s="103"/>
      <c r="JSY1543" s="103"/>
      <c r="JSZ1543" s="104"/>
      <c r="JTA1543" s="102" t="s">
        <v>563</v>
      </c>
      <c r="JTB1543" s="103"/>
      <c r="JTC1543" s="103"/>
      <c r="JTD1543" s="103"/>
      <c r="JTE1543" s="103"/>
      <c r="JTF1543" s="103"/>
      <c r="JTG1543" s="103"/>
      <c r="JTH1543" s="103"/>
      <c r="JTI1543" s="103"/>
      <c r="JTJ1543" s="103"/>
      <c r="JTK1543" s="103"/>
      <c r="JTL1543" s="25">
        <f t="shared" ref="JTL1543" si="559">SUM(JTL1509:JTL1542)</f>
        <v>0</v>
      </c>
      <c r="JTM1543" s="102"/>
      <c r="JTN1543" s="103"/>
      <c r="JTO1543" s="103"/>
      <c r="JTP1543" s="104"/>
      <c r="JTQ1543" s="102" t="s">
        <v>563</v>
      </c>
      <c r="JTR1543" s="103"/>
      <c r="JTS1543" s="103"/>
      <c r="JTT1543" s="103"/>
      <c r="JTU1543" s="103"/>
      <c r="JTV1543" s="103"/>
      <c r="JTW1543" s="103"/>
      <c r="JTX1543" s="103"/>
      <c r="JTY1543" s="103"/>
      <c r="JTZ1543" s="103"/>
      <c r="JUA1543" s="103"/>
      <c r="JUB1543" s="25">
        <f t="shared" ref="JUB1543" si="560">SUM(JUB1509:JUB1542)</f>
        <v>0</v>
      </c>
      <c r="JUC1543" s="102"/>
      <c r="JUD1543" s="103"/>
      <c r="JUE1543" s="103"/>
      <c r="JUF1543" s="104"/>
      <c r="JUG1543" s="102" t="s">
        <v>563</v>
      </c>
      <c r="JUH1543" s="103"/>
      <c r="JUI1543" s="103"/>
      <c r="JUJ1543" s="103"/>
      <c r="JUK1543" s="103"/>
      <c r="JUL1543" s="103"/>
      <c r="JUM1543" s="103"/>
      <c r="JUN1543" s="103"/>
      <c r="JUO1543" s="103"/>
      <c r="JUP1543" s="103"/>
      <c r="JUQ1543" s="103"/>
      <c r="JUR1543" s="25">
        <f t="shared" ref="JUR1543" si="561">SUM(JUR1509:JUR1542)</f>
        <v>0</v>
      </c>
      <c r="JUS1543" s="102"/>
      <c r="JUT1543" s="103"/>
      <c r="JUU1543" s="103"/>
      <c r="JUV1543" s="104"/>
      <c r="JUW1543" s="102" t="s">
        <v>563</v>
      </c>
      <c r="JUX1543" s="103"/>
      <c r="JUY1543" s="103"/>
      <c r="JUZ1543" s="103"/>
      <c r="JVA1543" s="103"/>
      <c r="JVB1543" s="103"/>
      <c r="JVC1543" s="103"/>
      <c r="JVD1543" s="103"/>
      <c r="JVE1543" s="103"/>
      <c r="JVF1543" s="103"/>
      <c r="JVG1543" s="103"/>
      <c r="JVH1543" s="25">
        <f t="shared" ref="JVH1543" si="562">SUM(JVH1509:JVH1542)</f>
        <v>0</v>
      </c>
      <c r="JVI1543" s="102"/>
      <c r="JVJ1543" s="103"/>
      <c r="JVK1543" s="103"/>
      <c r="JVL1543" s="104"/>
      <c r="JVM1543" s="102" t="s">
        <v>563</v>
      </c>
      <c r="JVN1543" s="103"/>
      <c r="JVO1543" s="103"/>
      <c r="JVP1543" s="103"/>
      <c r="JVQ1543" s="103"/>
      <c r="JVR1543" s="103"/>
      <c r="JVS1543" s="103"/>
      <c r="JVT1543" s="103"/>
      <c r="JVU1543" s="103"/>
      <c r="JVV1543" s="103"/>
      <c r="JVW1543" s="103"/>
      <c r="JVX1543" s="25">
        <f t="shared" ref="JVX1543" si="563">SUM(JVX1509:JVX1542)</f>
        <v>0</v>
      </c>
      <c r="JVY1543" s="102"/>
      <c r="JVZ1543" s="103"/>
      <c r="JWA1543" s="103"/>
      <c r="JWB1543" s="104"/>
      <c r="JWC1543" s="102" t="s">
        <v>563</v>
      </c>
      <c r="JWD1543" s="103"/>
      <c r="JWE1543" s="103"/>
      <c r="JWF1543" s="103"/>
      <c r="JWG1543" s="103"/>
      <c r="JWH1543" s="103"/>
      <c r="JWI1543" s="103"/>
      <c r="JWJ1543" s="103"/>
      <c r="JWK1543" s="103"/>
      <c r="JWL1543" s="103"/>
      <c r="JWM1543" s="103"/>
      <c r="JWN1543" s="25">
        <f t="shared" ref="JWN1543" si="564">SUM(JWN1509:JWN1542)</f>
        <v>0</v>
      </c>
      <c r="JWO1543" s="102"/>
      <c r="JWP1543" s="103"/>
      <c r="JWQ1543" s="103"/>
      <c r="JWR1543" s="104"/>
      <c r="JWS1543" s="102" t="s">
        <v>563</v>
      </c>
      <c r="JWT1543" s="103"/>
      <c r="JWU1543" s="103"/>
      <c r="JWV1543" s="103"/>
      <c r="JWW1543" s="103"/>
      <c r="JWX1543" s="103"/>
      <c r="JWY1543" s="103"/>
      <c r="JWZ1543" s="103"/>
      <c r="JXA1543" s="103"/>
      <c r="JXB1543" s="103"/>
      <c r="JXC1543" s="103"/>
      <c r="JXD1543" s="25">
        <f t="shared" ref="JXD1543" si="565">SUM(JXD1509:JXD1542)</f>
        <v>0</v>
      </c>
      <c r="JXE1543" s="102"/>
      <c r="JXF1543" s="103"/>
      <c r="JXG1543" s="103"/>
      <c r="JXH1543" s="104"/>
      <c r="JXI1543" s="102" t="s">
        <v>563</v>
      </c>
      <c r="JXJ1543" s="103"/>
      <c r="JXK1543" s="103"/>
      <c r="JXL1543" s="103"/>
      <c r="JXM1543" s="103"/>
      <c r="JXN1543" s="103"/>
      <c r="JXO1543" s="103"/>
      <c r="JXP1543" s="103"/>
      <c r="JXQ1543" s="103"/>
      <c r="JXR1543" s="103"/>
      <c r="JXS1543" s="103"/>
      <c r="JXT1543" s="25">
        <f t="shared" ref="JXT1543" si="566">SUM(JXT1509:JXT1542)</f>
        <v>0</v>
      </c>
      <c r="JXU1543" s="102"/>
      <c r="JXV1543" s="103"/>
      <c r="JXW1543" s="103"/>
      <c r="JXX1543" s="104"/>
      <c r="JXY1543" s="102" t="s">
        <v>563</v>
      </c>
      <c r="JXZ1543" s="103"/>
      <c r="JYA1543" s="103"/>
      <c r="JYB1543" s="103"/>
      <c r="JYC1543" s="103"/>
      <c r="JYD1543" s="103"/>
      <c r="JYE1543" s="103"/>
      <c r="JYF1543" s="103"/>
      <c r="JYG1543" s="103"/>
      <c r="JYH1543" s="103"/>
      <c r="JYI1543" s="103"/>
      <c r="JYJ1543" s="25">
        <f t="shared" ref="JYJ1543" si="567">SUM(JYJ1509:JYJ1542)</f>
        <v>0</v>
      </c>
      <c r="JYK1543" s="102"/>
      <c r="JYL1543" s="103"/>
      <c r="JYM1543" s="103"/>
      <c r="JYN1543" s="104"/>
      <c r="JYO1543" s="102" t="s">
        <v>563</v>
      </c>
      <c r="JYP1543" s="103"/>
      <c r="JYQ1543" s="103"/>
      <c r="JYR1543" s="103"/>
      <c r="JYS1543" s="103"/>
      <c r="JYT1543" s="103"/>
      <c r="JYU1543" s="103"/>
      <c r="JYV1543" s="103"/>
      <c r="JYW1543" s="103"/>
      <c r="JYX1543" s="103"/>
      <c r="JYY1543" s="103"/>
      <c r="JYZ1543" s="25">
        <f t="shared" ref="JYZ1543" si="568">SUM(JYZ1509:JYZ1542)</f>
        <v>0</v>
      </c>
      <c r="JZA1543" s="102"/>
      <c r="JZB1543" s="103"/>
      <c r="JZC1543" s="103"/>
      <c r="JZD1543" s="104"/>
      <c r="JZE1543" s="102" t="s">
        <v>563</v>
      </c>
      <c r="JZF1543" s="103"/>
      <c r="JZG1543" s="103"/>
      <c r="JZH1543" s="103"/>
      <c r="JZI1543" s="103"/>
      <c r="JZJ1543" s="103"/>
      <c r="JZK1543" s="103"/>
      <c r="JZL1543" s="103"/>
      <c r="JZM1543" s="103"/>
      <c r="JZN1543" s="103"/>
      <c r="JZO1543" s="103"/>
      <c r="JZP1543" s="25">
        <f t="shared" ref="JZP1543" si="569">SUM(JZP1509:JZP1542)</f>
        <v>0</v>
      </c>
      <c r="JZQ1543" s="102"/>
      <c r="JZR1543" s="103"/>
      <c r="JZS1543" s="103"/>
      <c r="JZT1543" s="104"/>
      <c r="JZU1543" s="102" t="s">
        <v>563</v>
      </c>
      <c r="JZV1543" s="103"/>
      <c r="JZW1543" s="103"/>
      <c r="JZX1543" s="103"/>
      <c r="JZY1543" s="103"/>
      <c r="JZZ1543" s="103"/>
      <c r="KAA1543" s="103"/>
      <c r="KAB1543" s="103"/>
      <c r="KAC1543" s="103"/>
      <c r="KAD1543" s="103"/>
      <c r="KAE1543" s="103"/>
      <c r="KAF1543" s="25">
        <f t="shared" ref="KAF1543" si="570">SUM(KAF1509:KAF1542)</f>
        <v>0</v>
      </c>
      <c r="KAG1543" s="102"/>
      <c r="KAH1543" s="103"/>
      <c r="KAI1543" s="103"/>
      <c r="KAJ1543" s="104"/>
      <c r="KAK1543" s="102" t="s">
        <v>563</v>
      </c>
      <c r="KAL1543" s="103"/>
      <c r="KAM1543" s="103"/>
      <c r="KAN1543" s="103"/>
      <c r="KAO1543" s="103"/>
      <c r="KAP1543" s="103"/>
      <c r="KAQ1543" s="103"/>
      <c r="KAR1543" s="103"/>
      <c r="KAS1543" s="103"/>
      <c r="KAT1543" s="103"/>
      <c r="KAU1543" s="103"/>
      <c r="KAV1543" s="25">
        <f t="shared" ref="KAV1543" si="571">SUM(KAV1509:KAV1542)</f>
        <v>0</v>
      </c>
      <c r="KAW1543" s="102"/>
      <c r="KAX1543" s="103"/>
      <c r="KAY1543" s="103"/>
      <c r="KAZ1543" s="104"/>
      <c r="KBA1543" s="102" t="s">
        <v>563</v>
      </c>
      <c r="KBB1543" s="103"/>
      <c r="KBC1543" s="103"/>
      <c r="KBD1543" s="103"/>
      <c r="KBE1543" s="103"/>
      <c r="KBF1543" s="103"/>
      <c r="KBG1543" s="103"/>
      <c r="KBH1543" s="103"/>
      <c r="KBI1543" s="103"/>
      <c r="KBJ1543" s="103"/>
      <c r="KBK1543" s="103"/>
      <c r="KBL1543" s="25">
        <f t="shared" ref="KBL1543" si="572">SUM(KBL1509:KBL1542)</f>
        <v>0</v>
      </c>
      <c r="KBM1543" s="102"/>
      <c r="KBN1543" s="103"/>
      <c r="KBO1543" s="103"/>
      <c r="KBP1543" s="104"/>
      <c r="KBQ1543" s="102" t="s">
        <v>563</v>
      </c>
      <c r="KBR1543" s="103"/>
      <c r="KBS1543" s="103"/>
      <c r="KBT1543" s="103"/>
      <c r="KBU1543" s="103"/>
      <c r="KBV1543" s="103"/>
      <c r="KBW1543" s="103"/>
      <c r="KBX1543" s="103"/>
      <c r="KBY1543" s="103"/>
      <c r="KBZ1543" s="103"/>
      <c r="KCA1543" s="103"/>
      <c r="KCB1543" s="25">
        <f t="shared" ref="KCB1543" si="573">SUM(KCB1509:KCB1542)</f>
        <v>0</v>
      </c>
      <c r="KCC1543" s="102"/>
      <c r="KCD1543" s="103"/>
      <c r="KCE1543" s="103"/>
      <c r="KCF1543" s="104"/>
      <c r="KCG1543" s="102" t="s">
        <v>563</v>
      </c>
      <c r="KCH1543" s="103"/>
      <c r="KCI1543" s="103"/>
      <c r="KCJ1543" s="103"/>
      <c r="KCK1543" s="103"/>
      <c r="KCL1543" s="103"/>
      <c r="KCM1543" s="103"/>
      <c r="KCN1543" s="103"/>
      <c r="KCO1543" s="103"/>
      <c r="KCP1543" s="103"/>
      <c r="KCQ1543" s="103"/>
      <c r="KCR1543" s="25">
        <f t="shared" ref="KCR1543" si="574">SUM(KCR1509:KCR1542)</f>
        <v>0</v>
      </c>
      <c r="KCS1543" s="102"/>
      <c r="KCT1543" s="103"/>
      <c r="KCU1543" s="103"/>
      <c r="KCV1543" s="104"/>
      <c r="KCW1543" s="102" t="s">
        <v>563</v>
      </c>
      <c r="KCX1543" s="103"/>
      <c r="KCY1543" s="103"/>
      <c r="KCZ1543" s="103"/>
      <c r="KDA1543" s="103"/>
      <c r="KDB1543" s="103"/>
      <c r="KDC1543" s="103"/>
      <c r="KDD1543" s="103"/>
      <c r="KDE1543" s="103"/>
      <c r="KDF1543" s="103"/>
      <c r="KDG1543" s="103"/>
      <c r="KDH1543" s="25">
        <f t="shared" ref="KDH1543" si="575">SUM(KDH1509:KDH1542)</f>
        <v>0</v>
      </c>
      <c r="KDI1543" s="102"/>
      <c r="KDJ1543" s="103"/>
      <c r="KDK1543" s="103"/>
      <c r="KDL1543" s="104"/>
      <c r="KDM1543" s="102" t="s">
        <v>563</v>
      </c>
      <c r="KDN1543" s="103"/>
      <c r="KDO1543" s="103"/>
      <c r="KDP1543" s="103"/>
      <c r="KDQ1543" s="103"/>
      <c r="KDR1543" s="103"/>
      <c r="KDS1543" s="103"/>
      <c r="KDT1543" s="103"/>
      <c r="KDU1543" s="103"/>
      <c r="KDV1543" s="103"/>
      <c r="KDW1543" s="103"/>
      <c r="KDX1543" s="25">
        <f t="shared" ref="KDX1543" si="576">SUM(KDX1509:KDX1542)</f>
        <v>0</v>
      </c>
      <c r="KDY1543" s="102"/>
      <c r="KDZ1543" s="103"/>
      <c r="KEA1543" s="103"/>
      <c r="KEB1543" s="104"/>
      <c r="KEC1543" s="102" t="s">
        <v>563</v>
      </c>
      <c r="KED1543" s="103"/>
      <c r="KEE1543" s="103"/>
      <c r="KEF1543" s="103"/>
      <c r="KEG1543" s="103"/>
      <c r="KEH1543" s="103"/>
      <c r="KEI1543" s="103"/>
      <c r="KEJ1543" s="103"/>
      <c r="KEK1543" s="103"/>
      <c r="KEL1543" s="103"/>
      <c r="KEM1543" s="103"/>
      <c r="KEN1543" s="25">
        <f t="shared" ref="KEN1543" si="577">SUM(KEN1509:KEN1542)</f>
        <v>0</v>
      </c>
      <c r="KEO1543" s="102"/>
      <c r="KEP1543" s="103"/>
      <c r="KEQ1543" s="103"/>
      <c r="KER1543" s="104"/>
      <c r="KES1543" s="102" t="s">
        <v>563</v>
      </c>
      <c r="KET1543" s="103"/>
      <c r="KEU1543" s="103"/>
      <c r="KEV1543" s="103"/>
      <c r="KEW1543" s="103"/>
      <c r="KEX1543" s="103"/>
      <c r="KEY1543" s="103"/>
      <c r="KEZ1543" s="103"/>
      <c r="KFA1543" s="103"/>
      <c r="KFB1543" s="103"/>
      <c r="KFC1543" s="103"/>
      <c r="KFD1543" s="25">
        <f t="shared" ref="KFD1543" si="578">SUM(KFD1509:KFD1542)</f>
        <v>0</v>
      </c>
      <c r="KFE1543" s="102"/>
      <c r="KFF1543" s="103"/>
      <c r="KFG1543" s="103"/>
      <c r="KFH1543" s="104"/>
      <c r="KFI1543" s="102" t="s">
        <v>563</v>
      </c>
      <c r="KFJ1543" s="103"/>
      <c r="KFK1543" s="103"/>
      <c r="KFL1543" s="103"/>
      <c r="KFM1543" s="103"/>
      <c r="KFN1543" s="103"/>
      <c r="KFO1543" s="103"/>
      <c r="KFP1543" s="103"/>
      <c r="KFQ1543" s="103"/>
      <c r="KFR1543" s="103"/>
      <c r="KFS1543" s="103"/>
      <c r="KFT1543" s="25">
        <f t="shared" ref="KFT1543" si="579">SUM(KFT1509:KFT1542)</f>
        <v>0</v>
      </c>
      <c r="KFU1543" s="102"/>
      <c r="KFV1543" s="103"/>
      <c r="KFW1543" s="103"/>
      <c r="KFX1543" s="104"/>
      <c r="KFY1543" s="102" t="s">
        <v>563</v>
      </c>
      <c r="KFZ1543" s="103"/>
      <c r="KGA1543" s="103"/>
      <c r="KGB1543" s="103"/>
      <c r="KGC1543" s="103"/>
      <c r="KGD1543" s="103"/>
      <c r="KGE1543" s="103"/>
      <c r="KGF1543" s="103"/>
      <c r="KGG1543" s="103"/>
      <c r="KGH1543" s="103"/>
      <c r="KGI1543" s="103"/>
      <c r="KGJ1543" s="25">
        <f t="shared" ref="KGJ1543" si="580">SUM(KGJ1509:KGJ1542)</f>
        <v>0</v>
      </c>
      <c r="KGK1543" s="102"/>
      <c r="KGL1543" s="103"/>
      <c r="KGM1543" s="103"/>
      <c r="KGN1543" s="104"/>
      <c r="KGO1543" s="102" t="s">
        <v>563</v>
      </c>
      <c r="KGP1543" s="103"/>
      <c r="KGQ1543" s="103"/>
      <c r="KGR1543" s="103"/>
      <c r="KGS1543" s="103"/>
      <c r="KGT1543" s="103"/>
      <c r="KGU1543" s="103"/>
      <c r="KGV1543" s="103"/>
      <c r="KGW1543" s="103"/>
      <c r="KGX1543" s="103"/>
      <c r="KGY1543" s="103"/>
      <c r="KGZ1543" s="25">
        <f t="shared" ref="KGZ1543" si="581">SUM(KGZ1509:KGZ1542)</f>
        <v>0</v>
      </c>
      <c r="KHA1543" s="102"/>
      <c r="KHB1543" s="103"/>
      <c r="KHC1543" s="103"/>
      <c r="KHD1543" s="104"/>
      <c r="KHE1543" s="102" t="s">
        <v>563</v>
      </c>
      <c r="KHF1543" s="103"/>
      <c r="KHG1543" s="103"/>
      <c r="KHH1543" s="103"/>
      <c r="KHI1543" s="103"/>
      <c r="KHJ1543" s="103"/>
      <c r="KHK1543" s="103"/>
      <c r="KHL1543" s="103"/>
      <c r="KHM1543" s="103"/>
      <c r="KHN1543" s="103"/>
      <c r="KHO1543" s="103"/>
      <c r="KHP1543" s="25">
        <f t="shared" ref="KHP1543" si="582">SUM(KHP1509:KHP1542)</f>
        <v>0</v>
      </c>
      <c r="KHQ1543" s="102"/>
      <c r="KHR1543" s="103"/>
      <c r="KHS1543" s="103"/>
      <c r="KHT1543" s="104"/>
      <c r="KHU1543" s="102" t="s">
        <v>563</v>
      </c>
      <c r="KHV1543" s="103"/>
      <c r="KHW1543" s="103"/>
      <c r="KHX1543" s="103"/>
      <c r="KHY1543" s="103"/>
      <c r="KHZ1543" s="103"/>
      <c r="KIA1543" s="103"/>
      <c r="KIB1543" s="103"/>
      <c r="KIC1543" s="103"/>
      <c r="KID1543" s="103"/>
      <c r="KIE1543" s="103"/>
      <c r="KIF1543" s="25">
        <f t="shared" ref="KIF1543" si="583">SUM(KIF1509:KIF1542)</f>
        <v>0</v>
      </c>
      <c r="KIG1543" s="102"/>
      <c r="KIH1543" s="103"/>
      <c r="KII1543" s="103"/>
      <c r="KIJ1543" s="104"/>
      <c r="KIK1543" s="102" t="s">
        <v>563</v>
      </c>
      <c r="KIL1543" s="103"/>
      <c r="KIM1543" s="103"/>
      <c r="KIN1543" s="103"/>
      <c r="KIO1543" s="103"/>
      <c r="KIP1543" s="103"/>
      <c r="KIQ1543" s="103"/>
      <c r="KIR1543" s="103"/>
      <c r="KIS1543" s="103"/>
      <c r="KIT1543" s="103"/>
      <c r="KIU1543" s="103"/>
      <c r="KIV1543" s="25">
        <f t="shared" ref="KIV1543" si="584">SUM(KIV1509:KIV1542)</f>
        <v>0</v>
      </c>
      <c r="KIW1543" s="102"/>
      <c r="KIX1543" s="103"/>
      <c r="KIY1543" s="103"/>
      <c r="KIZ1543" s="104"/>
      <c r="KJA1543" s="102" t="s">
        <v>563</v>
      </c>
      <c r="KJB1543" s="103"/>
      <c r="KJC1543" s="103"/>
      <c r="KJD1543" s="103"/>
      <c r="KJE1543" s="103"/>
      <c r="KJF1543" s="103"/>
      <c r="KJG1543" s="103"/>
      <c r="KJH1543" s="103"/>
      <c r="KJI1543" s="103"/>
      <c r="KJJ1543" s="103"/>
      <c r="KJK1543" s="103"/>
      <c r="KJL1543" s="25">
        <f t="shared" ref="KJL1543" si="585">SUM(KJL1509:KJL1542)</f>
        <v>0</v>
      </c>
      <c r="KJM1543" s="102"/>
      <c r="KJN1543" s="103"/>
      <c r="KJO1543" s="103"/>
      <c r="KJP1543" s="104"/>
      <c r="KJQ1543" s="102" t="s">
        <v>563</v>
      </c>
      <c r="KJR1543" s="103"/>
      <c r="KJS1543" s="103"/>
      <c r="KJT1543" s="103"/>
      <c r="KJU1543" s="103"/>
      <c r="KJV1543" s="103"/>
      <c r="KJW1543" s="103"/>
      <c r="KJX1543" s="103"/>
      <c r="KJY1543" s="103"/>
      <c r="KJZ1543" s="103"/>
      <c r="KKA1543" s="103"/>
      <c r="KKB1543" s="25">
        <f t="shared" ref="KKB1543" si="586">SUM(KKB1509:KKB1542)</f>
        <v>0</v>
      </c>
      <c r="KKC1543" s="102"/>
      <c r="KKD1543" s="103"/>
      <c r="KKE1543" s="103"/>
      <c r="KKF1543" s="104"/>
      <c r="KKG1543" s="102" t="s">
        <v>563</v>
      </c>
      <c r="KKH1543" s="103"/>
      <c r="KKI1543" s="103"/>
      <c r="KKJ1543" s="103"/>
      <c r="KKK1543" s="103"/>
      <c r="KKL1543" s="103"/>
      <c r="KKM1543" s="103"/>
      <c r="KKN1543" s="103"/>
      <c r="KKO1543" s="103"/>
      <c r="KKP1543" s="103"/>
      <c r="KKQ1543" s="103"/>
      <c r="KKR1543" s="25">
        <f t="shared" ref="KKR1543" si="587">SUM(KKR1509:KKR1542)</f>
        <v>0</v>
      </c>
      <c r="KKS1543" s="102"/>
      <c r="KKT1543" s="103"/>
      <c r="KKU1543" s="103"/>
      <c r="KKV1543" s="104"/>
      <c r="KKW1543" s="102" t="s">
        <v>563</v>
      </c>
      <c r="KKX1543" s="103"/>
      <c r="KKY1543" s="103"/>
      <c r="KKZ1543" s="103"/>
      <c r="KLA1543" s="103"/>
      <c r="KLB1543" s="103"/>
      <c r="KLC1543" s="103"/>
      <c r="KLD1543" s="103"/>
      <c r="KLE1543" s="103"/>
      <c r="KLF1543" s="103"/>
      <c r="KLG1543" s="103"/>
      <c r="KLH1543" s="25">
        <f t="shared" ref="KLH1543" si="588">SUM(KLH1509:KLH1542)</f>
        <v>0</v>
      </c>
      <c r="KLI1543" s="102"/>
      <c r="KLJ1543" s="103"/>
      <c r="KLK1543" s="103"/>
      <c r="KLL1543" s="104"/>
      <c r="KLM1543" s="102" t="s">
        <v>563</v>
      </c>
      <c r="KLN1543" s="103"/>
      <c r="KLO1543" s="103"/>
      <c r="KLP1543" s="103"/>
      <c r="KLQ1543" s="103"/>
      <c r="KLR1543" s="103"/>
      <c r="KLS1543" s="103"/>
      <c r="KLT1543" s="103"/>
      <c r="KLU1543" s="103"/>
      <c r="KLV1543" s="103"/>
      <c r="KLW1543" s="103"/>
      <c r="KLX1543" s="25">
        <f t="shared" ref="KLX1543" si="589">SUM(KLX1509:KLX1542)</f>
        <v>0</v>
      </c>
      <c r="KLY1543" s="102"/>
      <c r="KLZ1543" s="103"/>
      <c r="KMA1543" s="103"/>
      <c r="KMB1543" s="104"/>
      <c r="KMC1543" s="102" t="s">
        <v>563</v>
      </c>
      <c r="KMD1543" s="103"/>
      <c r="KME1543" s="103"/>
      <c r="KMF1543" s="103"/>
      <c r="KMG1543" s="103"/>
      <c r="KMH1543" s="103"/>
      <c r="KMI1543" s="103"/>
      <c r="KMJ1543" s="103"/>
      <c r="KMK1543" s="103"/>
      <c r="KML1543" s="103"/>
      <c r="KMM1543" s="103"/>
      <c r="KMN1543" s="25">
        <f t="shared" ref="KMN1543" si="590">SUM(KMN1509:KMN1542)</f>
        <v>0</v>
      </c>
      <c r="KMO1543" s="102"/>
      <c r="KMP1543" s="103"/>
      <c r="KMQ1543" s="103"/>
      <c r="KMR1543" s="104"/>
      <c r="KMS1543" s="102" t="s">
        <v>563</v>
      </c>
      <c r="KMT1543" s="103"/>
      <c r="KMU1543" s="103"/>
      <c r="KMV1543" s="103"/>
      <c r="KMW1543" s="103"/>
      <c r="KMX1543" s="103"/>
      <c r="KMY1543" s="103"/>
      <c r="KMZ1543" s="103"/>
      <c r="KNA1543" s="103"/>
      <c r="KNB1543" s="103"/>
      <c r="KNC1543" s="103"/>
      <c r="KND1543" s="25">
        <f t="shared" ref="KND1543" si="591">SUM(KND1509:KND1542)</f>
        <v>0</v>
      </c>
      <c r="KNE1543" s="102"/>
      <c r="KNF1543" s="103"/>
      <c r="KNG1543" s="103"/>
      <c r="KNH1543" s="104"/>
      <c r="KNI1543" s="102" t="s">
        <v>563</v>
      </c>
      <c r="KNJ1543" s="103"/>
      <c r="KNK1543" s="103"/>
      <c r="KNL1543" s="103"/>
      <c r="KNM1543" s="103"/>
      <c r="KNN1543" s="103"/>
      <c r="KNO1543" s="103"/>
      <c r="KNP1543" s="103"/>
      <c r="KNQ1543" s="103"/>
      <c r="KNR1543" s="103"/>
      <c r="KNS1543" s="103"/>
      <c r="KNT1543" s="25">
        <f t="shared" ref="KNT1543" si="592">SUM(KNT1509:KNT1542)</f>
        <v>0</v>
      </c>
      <c r="KNU1543" s="102"/>
      <c r="KNV1543" s="103"/>
      <c r="KNW1543" s="103"/>
      <c r="KNX1543" s="104"/>
      <c r="KNY1543" s="102" t="s">
        <v>563</v>
      </c>
      <c r="KNZ1543" s="103"/>
      <c r="KOA1543" s="103"/>
      <c r="KOB1543" s="103"/>
      <c r="KOC1543" s="103"/>
      <c r="KOD1543" s="103"/>
      <c r="KOE1543" s="103"/>
      <c r="KOF1543" s="103"/>
      <c r="KOG1543" s="103"/>
      <c r="KOH1543" s="103"/>
      <c r="KOI1543" s="103"/>
      <c r="KOJ1543" s="25">
        <f t="shared" ref="KOJ1543" si="593">SUM(KOJ1509:KOJ1542)</f>
        <v>0</v>
      </c>
      <c r="KOK1543" s="102"/>
      <c r="KOL1543" s="103"/>
      <c r="KOM1543" s="103"/>
      <c r="KON1543" s="104"/>
      <c r="KOO1543" s="102" t="s">
        <v>563</v>
      </c>
      <c r="KOP1543" s="103"/>
      <c r="KOQ1543" s="103"/>
      <c r="KOR1543" s="103"/>
      <c r="KOS1543" s="103"/>
      <c r="KOT1543" s="103"/>
      <c r="KOU1543" s="103"/>
      <c r="KOV1543" s="103"/>
      <c r="KOW1543" s="103"/>
      <c r="KOX1543" s="103"/>
      <c r="KOY1543" s="103"/>
      <c r="KOZ1543" s="25">
        <f t="shared" ref="KOZ1543" si="594">SUM(KOZ1509:KOZ1542)</f>
        <v>0</v>
      </c>
      <c r="KPA1543" s="102"/>
      <c r="KPB1543" s="103"/>
      <c r="KPC1543" s="103"/>
      <c r="KPD1543" s="104"/>
      <c r="KPE1543" s="102" t="s">
        <v>563</v>
      </c>
      <c r="KPF1543" s="103"/>
      <c r="KPG1543" s="103"/>
      <c r="KPH1543" s="103"/>
      <c r="KPI1543" s="103"/>
      <c r="KPJ1543" s="103"/>
      <c r="KPK1543" s="103"/>
      <c r="KPL1543" s="103"/>
      <c r="KPM1543" s="103"/>
      <c r="KPN1543" s="103"/>
      <c r="KPO1543" s="103"/>
      <c r="KPP1543" s="25">
        <f t="shared" ref="KPP1543" si="595">SUM(KPP1509:KPP1542)</f>
        <v>0</v>
      </c>
      <c r="KPQ1543" s="102"/>
      <c r="KPR1543" s="103"/>
      <c r="KPS1543" s="103"/>
      <c r="KPT1543" s="104"/>
      <c r="KPU1543" s="102" t="s">
        <v>563</v>
      </c>
      <c r="KPV1543" s="103"/>
      <c r="KPW1543" s="103"/>
      <c r="KPX1543" s="103"/>
      <c r="KPY1543" s="103"/>
      <c r="KPZ1543" s="103"/>
      <c r="KQA1543" s="103"/>
      <c r="KQB1543" s="103"/>
      <c r="KQC1543" s="103"/>
      <c r="KQD1543" s="103"/>
      <c r="KQE1543" s="103"/>
      <c r="KQF1543" s="25">
        <f t="shared" ref="KQF1543" si="596">SUM(KQF1509:KQF1542)</f>
        <v>0</v>
      </c>
      <c r="KQG1543" s="102"/>
      <c r="KQH1543" s="103"/>
      <c r="KQI1543" s="103"/>
      <c r="KQJ1543" s="104"/>
      <c r="KQK1543" s="102" t="s">
        <v>563</v>
      </c>
      <c r="KQL1543" s="103"/>
      <c r="KQM1543" s="103"/>
      <c r="KQN1543" s="103"/>
      <c r="KQO1543" s="103"/>
      <c r="KQP1543" s="103"/>
      <c r="KQQ1543" s="103"/>
      <c r="KQR1543" s="103"/>
      <c r="KQS1543" s="103"/>
      <c r="KQT1543" s="103"/>
      <c r="KQU1543" s="103"/>
      <c r="KQV1543" s="25">
        <f t="shared" ref="KQV1543" si="597">SUM(KQV1509:KQV1542)</f>
        <v>0</v>
      </c>
      <c r="KQW1543" s="102"/>
      <c r="KQX1543" s="103"/>
      <c r="KQY1543" s="103"/>
      <c r="KQZ1543" s="104"/>
      <c r="KRA1543" s="102" t="s">
        <v>563</v>
      </c>
      <c r="KRB1543" s="103"/>
      <c r="KRC1543" s="103"/>
      <c r="KRD1543" s="103"/>
      <c r="KRE1543" s="103"/>
      <c r="KRF1543" s="103"/>
      <c r="KRG1543" s="103"/>
      <c r="KRH1543" s="103"/>
      <c r="KRI1543" s="103"/>
      <c r="KRJ1543" s="103"/>
      <c r="KRK1543" s="103"/>
      <c r="KRL1543" s="25">
        <f t="shared" ref="KRL1543" si="598">SUM(KRL1509:KRL1542)</f>
        <v>0</v>
      </c>
      <c r="KRM1543" s="102"/>
      <c r="KRN1543" s="103"/>
      <c r="KRO1543" s="103"/>
      <c r="KRP1543" s="104"/>
      <c r="KRQ1543" s="102" t="s">
        <v>563</v>
      </c>
      <c r="KRR1543" s="103"/>
      <c r="KRS1543" s="103"/>
      <c r="KRT1543" s="103"/>
      <c r="KRU1543" s="103"/>
      <c r="KRV1543" s="103"/>
      <c r="KRW1543" s="103"/>
      <c r="KRX1543" s="103"/>
      <c r="KRY1543" s="103"/>
      <c r="KRZ1543" s="103"/>
      <c r="KSA1543" s="103"/>
      <c r="KSB1543" s="25">
        <f t="shared" ref="KSB1543" si="599">SUM(KSB1509:KSB1542)</f>
        <v>0</v>
      </c>
      <c r="KSC1543" s="102"/>
      <c r="KSD1543" s="103"/>
      <c r="KSE1543" s="103"/>
      <c r="KSF1543" s="104"/>
      <c r="KSG1543" s="102" t="s">
        <v>563</v>
      </c>
      <c r="KSH1543" s="103"/>
      <c r="KSI1543" s="103"/>
      <c r="KSJ1543" s="103"/>
      <c r="KSK1543" s="103"/>
      <c r="KSL1543" s="103"/>
      <c r="KSM1543" s="103"/>
      <c r="KSN1543" s="103"/>
      <c r="KSO1543" s="103"/>
      <c r="KSP1543" s="103"/>
      <c r="KSQ1543" s="103"/>
      <c r="KSR1543" s="25">
        <f t="shared" ref="KSR1543" si="600">SUM(KSR1509:KSR1542)</f>
        <v>0</v>
      </c>
      <c r="KSS1543" s="102"/>
      <c r="KST1543" s="103"/>
      <c r="KSU1543" s="103"/>
      <c r="KSV1543" s="104"/>
      <c r="KSW1543" s="102" t="s">
        <v>563</v>
      </c>
      <c r="KSX1543" s="103"/>
      <c r="KSY1543" s="103"/>
      <c r="KSZ1543" s="103"/>
      <c r="KTA1543" s="103"/>
      <c r="KTB1543" s="103"/>
      <c r="KTC1543" s="103"/>
      <c r="KTD1543" s="103"/>
      <c r="KTE1543" s="103"/>
      <c r="KTF1543" s="103"/>
      <c r="KTG1543" s="103"/>
      <c r="KTH1543" s="25">
        <f t="shared" ref="KTH1543" si="601">SUM(KTH1509:KTH1542)</f>
        <v>0</v>
      </c>
      <c r="KTI1543" s="102"/>
      <c r="KTJ1543" s="103"/>
      <c r="KTK1543" s="103"/>
      <c r="KTL1543" s="104"/>
      <c r="KTM1543" s="102" t="s">
        <v>563</v>
      </c>
      <c r="KTN1543" s="103"/>
      <c r="KTO1543" s="103"/>
      <c r="KTP1543" s="103"/>
      <c r="KTQ1543" s="103"/>
      <c r="KTR1543" s="103"/>
      <c r="KTS1543" s="103"/>
      <c r="KTT1543" s="103"/>
      <c r="KTU1543" s="103"/>
      <c r="KTV1543" s="103"/>
      <c r="KTW1543" s="103"/>
      <c r="KTX1543" s="25">
        <f t="shared" ref="KTX1543" si="602">SUM(KTX1509:KTX1542)</f>
        <v>0</v>
      </c>
      <c r="KTY1543" s="102"/>
      <c r="KTZ1543" s="103"/>
      <c r="KUA1543" s="103"/>
      <c r="KUB1543" s="104"/>
      <c r="KUC1543" s="102" t="s">
        <v>563</v>
      </c>
      <c r="KUD1543" s="103"/>
      <c r="KUE1543" s="103"/>
      <c r="KUF1543" s="103"/>
      <c r="KUG1543" s="103"/>
      <c r="KUH1543" s="103"/>
      <c r="KUI1543" s="103"/>
      <c r="KUJ1543" s="103"/>
      <c r="KUK1543" s="103"/>
      <c r="KUL1543" s="103"/>
      <c r="KUM1543" s="103"/>
      <c r="KUN1543" s="25">
        <f t="shared" ref="KUN1543" si="603">SUM(KUN1509:KUN1542)</f>
        <v>0</v>
      </c>
      <c r="KUO1543" s="102"/>
      <c r="KUP1543" s="103"/>
      <c r="KUQ1543" s="103"/>
      <c r="KUR1543" s="104"/>
      <c r="KUS1543" s="102" t="s">
        <v>563</v>
      </c>
      <c r="KUT1543" s="103"/>
      <c r="KUU1543" s="103"/>
      <c r="KUV1543" s="103"/>
      <c r="KUW1543" s="103"/>
      <c r="KUX1543" s="103"/>
      <c r="KUY1543" s="103"/>
      <c r="KUZ1543" s="103"/>
      <c r="KVA1543" s="103"/>
      <c r="KVB1543" s="103"/>
      <c r="KVC1543" s="103"/>
      <c r="KVD1543" s="25">
        <f t="shared" ref="KVD1543" si="604">SUM(KVD1509:KVD1542)</f>
        <v>0</v>
      </c>
      <c r="KVE1543" s="102"/>
      <c r="KVF1543" s="103"/>
      <c r="KVG1543" s="103"/>
      <c r="KVH1543" s="104"/>
      <c r="KVI1543" s="102" t="s">
        <v>563</v>
      </c>
      <c r="KVJ1543" s="103"/>
      <c r="KVK1543" s="103"/>
      <c r="KVL1543" s="103"/>
      <c r="KVM1543" s="103"/>
      <c r="KVN1543" s="103"/>
      <c r="KVO1543" s="103"/>
      <c r="KVP1543" s="103"/>
      <c r="KVQ1543" s="103"/>
      <c r="KVR1543" s="103"/>
      <c r="KVS1543" s="103"/>
      <c r="KVT1543" s="25">
        <f t="shared" ref="KVT1543" si="605">SUM(KVT1509:KVT1542)</f>
        <v>0</v>
      </c>
      <c r="KVU1543" s="102"/>
      <c r="KVV1543" s="103"/>
      <c r="KVW1543" s="103"/>
      <c r="KVX1543" s="104"/>
      <c r="KVY1543" s="102" t="s">
        <v>563</v>
      </c>
      <c r="KVZ1543" s="103"/>
      <c r="KWA1543" s="103"/>
      <c r="KWB1543" s="103"/>
      <c r="KWC1543" s="103"/>
      <c r="KWD1543" s="103"/>
      <c r="KWE1543" s="103"/>
      <c r="KWF1543" s="103"/>
      <c r="KWG1543" s="103"/>
      <c r="KWH1543" s="103"/>
      <c r="KWI1543" s="103"/>
      <c r="KWJ1543" s="25">
        <f t="shared" ref="KWJ1543" si="606">SUM(KWJ1509:KWJ1542)</f>
        <v>0</v>
      </c>
      <c r="KWK1543" s="102"/>
      <c r="KWL1543" s="103"/>
      <c r="KWM1543" s="103"/>
      <c r="KWN1543" s="104"/>
      <c r="KWO1543" s="102" t="s">
        <v>563</v>
      </c>
      <c r="KWP1543" s="103"/>
      <c r="KWQ1543" s="103"/>
      <c r="KWR1543" s="103"/>
      <c r="KWS1543" s="103"/>
      <c r="KWT1543" s="103"/>
      <c r="KWU1543" s="103"/>
      <c r="KWV1543" s="103"/>
      <c r="KWW1543" s="103"/>
      <c r="KWX1543" s="103"/>
      <c r="KWY1543" s="103"/>
      <c r="KWZ1543" s="25">
        <f t="shared" ref="KWZ1543" si="607">SUM(KWZ1509:KWZ1542)</f>
        <v>0</v>
      </c>
      <c r="KXA1543" s="102"/>
      <c r="KXB1543" s="103"/>
      <c r="KXC1543" s="103"/>
      <c r="KXD1543" s="104"/>
      <c r="KXE1543" s="102" t="s">
        <v>563</v>
      </c>
      <c r="KXF1543" s="103"/>
      <c r="KXG1543" s="103"/>
      <c r="KXH1543" s="103"/>
      <c r="KXI1543" s="103"/>
      <c r="KXJ1543" s="103"/>
      <c r="KXK1543" s="103"/>
      <c r="KXL1543" s="103"/>
      <c r="KXM1543" s="103"/>
      <c r="KXN1543" s="103"/>
      <c r="KXO1543" s="103"/>
      <c r="KXP1543" s="25">
        <f t="shared" ref="KXP1543" si="608">SUM(KXP1509:KXP1542)</f>
        <v>0</v>
      </c>
      <c r="KXQ1543" s="102"/>
      <c r="KXR1543" s="103"/>
      <c r="KXS1543" s="103"/>
      <c r="KXT1543" s="104"/>
      <c r="KXU1543" s="102" t="s">
        <v>563</v>
      </c>
      <c r="KXV1543" s="103"/>
      <c r="KXW1543" s="103"/>
      <c r="KXX1543" s="103"/>
      <c r="KXY1543" s="103"/>
      <c r="KXZ1543" s="103"/>
      <c r="KYA1543" s="103"/>
      <c r="KYB1543" s="103"/>
      <c r="KYC1543" s="103"/>
      <c r="KYD1543" s="103"/>
      <c r="KYE1543" s="103"/>
      <c r="KYF1543" s="25">
        <f t="shared" ref="KYF1543" si="609">SUM(KYF1509:KYF1542)</f>
        <v>0</v>
      </c>
      <c r="KYG1543" s="102"/>
      <c r="KYH1543" s="103"/>
      <c r="KYI1543" s="103"/>
      <c r="KYJ1543" s="104"/>
      <c r="KYK1543" s="102" t="s">
        <v>563</v>
      </c>
      <c r="KYL1543" s="103"/>
      <c r="KYM1543" s="103"/>
      <c r="KYN1543" s="103"/>
      <c r="KYO1543" s="103"/>
      <c r="KYP1543" s="103"/>
      <c r="KYQ1543" s="103"/>
      <c r="KYR1543" s="103"/>
      <c r="KYS1543" s="103"/>
      <c r="KYT1543" s="103"/>
      <c r="KYU1543" s="103"/>
      <c r="KYV1543" s="25">
        <f t="shared" ref="KYV1543" si="610">SUM(KYV1509:KYV1542)</f>
        <v>0</v>
      </c>
      <c r="KYW1543" s="102"/>
      <c r="KYX1543" s="103"/>
      <c r="KYY1543" s="103"/>
      <c r="KYZ1543" s="104"/>
      <c r="KZA1543" s="102" t="s">
        <v>563</v>
      </c>
      <c r="KZB1543" s="103"/>
      <c r="KZC1543" s="103"/>
      <c r="KZD1543" s="103"/>
      <c r="KZE1543" s="103"/>
      <c r="KZF1543" s="103"/>
      <c r="KZG1543" s="103"/>
      <c r="KZH1543" s="103"/>
      <c r="KZI1543" s="103"/>
      <c r="KZJ1543" s="103"/>
      <c r="KZK1543" s="103"/>
      <c r="KZL1543" s="25">
        <f t="shared" ref="KZL1543" si="611">SUM(KZL1509:KZL1542)</f>
        <v>0</v>
      </c>
      <c r="KZM1543" s="102"/>
      <c r="KZN1543" s="103"/>
      <c r="KZO1543" s="103"/>
      <c r="KZP1543" s="104"/>
      <c r="KZQ1543" s="102" t="s">
        <v>563</v>
      </c>
      <c r="KZR1543" s="103"/>
      <c r="KZS1543" s="103"/>
      <c r="KZT1543" s="103"/>
      <c r="KZU1543" s="103"/>
      <c r="KZV1543" s="103"/>
      <c r="KZW1543" s="103"/>
      <c r="KZX1543" s="103"/>
      <c r="KZY1543" s="103"/>
      <c r="KZZ1543" s="103"/>
      <c r="LAA1543" s="103"/>
      <c r="LAB1543" s="25">
        <f t="shared" ref="LAB1543" si="612">SUM(LAB1509:LAB1542)</f>
        <v>0</v>
      </c>
      <c r="LAC1543" s="102"/>
      <c r="LAD1543" s="103"/>
      <c r="LAE1543" s="103"/>
      <c r="LAF1543" s="104"/>
      <c r="LAG1543" s="102" t="s">
        <v>563</v>
      </c>
      <c r="LAH1543" s="103"/>
      <c r="LAI1543" s="103"/>
      <c r="LAJ1543" s="103"/>
      <c r="LAK1543" s="103"/>
      <c r="LAL1543" s="103"/>
      <c r="LAM1543" s="103"/>
      <c r="LAN1543" s="103"/>
      <c r="LAO1543" s="103"/>
      <c r="LAP1543" s="103"/>
      <c r="LAQ1543" s="103"/>
      <c r="LAR1543" s="25">
        <f t="shared" ref="LAR1543" si="613">SUM(LAR1509:LAR1542)</f>
        <v>0</v>
      </c>
      <c r="LAS1543" s="102"/>
      <c r="LAT1543" s="103"/>
      <c r="LAU1543" s="103"/>
      <c r="LAV1543" s="104"/>
      <c r="LAW1543" s="102" t="s">
        <v>563</v>
      </c>
      <c r="LAX1543" s="103"/>
      <c r="LAY1543" s="103"/>
      <c r="LAZ1543" s="103"/>
      <c r="LBA1543" s="103"/>
      <c r="LBB1543" s="103"/>
      <c r="LBC1543" s="103"/>
      <c r="LBD1543" s="103"/>
      <c r="LBE1543" s="103"/>
      <c r="LBF1543" s="103"/>
      <c r="LBG1543" s="103"/>
      <c r="LBH1543" s="25">
        <f t="shared" ref="LBH1543" si="614">SUM(LBH1509:LBH1542)</f>
        <v>0</v>
      </c>
      <c r="LBI1543" s="102"/>
      <c r="LBJ1543" s="103"/>
      <c r="LBK1543" s="103"/>
      <c r="LBL1543" s="104"/>
      <c r="LBM1543" s="102" t="s">
        <v>563</v>
      </c>
      <c r="LBN1543" s="103"/>
      <c r="LBO1543" s="103"/>
      <c r="LBP1543" s="103"/>
      <c r="LBQ1543" s="103"/>
      <c r="LBR1543" s="103"/>
      <c r="LBS1543" s="103"/>
      <c r="LBT1543" s="103"/>
      <c r="LBU1543" s="103"/>
      <c r="LBV1543" s="103"/>
      <c r="LBW1543" s="103"/>
      <c r="LBX1543" s="25">
        <f t="shared" ref="LBX1543" si="615">SUM(LBX1509:LBX1542)</f>
        <v>0</v>
      </c>
      <c r="LBY1543" s="102"/>
      <c r="LBZ1543" s="103"/>
      <c r="LCA1543" s="103"/>
      <c r="LCB1543" s="104"/>
      <c r="LCC1543" s="102" t="s">
        <v>563</v>
      </c>
      <c r="LCD1543" s="103"/>
      <c r="LCE1543" s="103"/>
      <c r="LCF1543" s="103"/>
      <c r="LCG1543" s="103"/>
      <c r="LCH1543" s="103"/>
      <c r="LCI1543" s="103"/>
      <c r="LCJ1543" s="103"/>
      <c r="LCK1543" s="103"/>
      <c r="LCL1543" s="103"/>
      <c r="LCM1543" s="103"/>
      <c r="LCN1543" s="25">
        <f t="shared" ref="LCN1543" si="616">SUM(LCN1509:LCN1542)</f>
        <v>0</v>
      </c>
      <c r="LCO1543" s="102"/>
      <c r="LCP1543" s="103"/>
      <c r="LCQ1543" s="103"/>
      <c r="LCR1543" s="104"/>
      <c r="LCS1543" s="102" t="s">
        <v>563</v>
      </c>
      <c r="LCT1543" s="103"/>
      <c r="LCU1543" s="103"/>
      <c r="LCV1543" s="103"/>
      <c r="LCW1543" s="103"/>
      <c r="LCX1543" s="103"/>
      <c r="LCY1543" s="103"/>
      <c r="LCZ1543" s="103"/>
      <c r="LDA1543" s="103"/>
      <c r="LDB1543" s="103"/>
      <c r="LDC1543" s="103"/>
      <c r="LDD1543" s="25">
        <f t="shared" ref="LDD1543" si="617">SUM(LDD1509:LDD1542)</f>
        <v>0</v>
      </c>
      <c r="LDE1543" s="102"/>
      <c r="LDF1543" s="103"/>
      <c r="LDG1543" s="103"/>
      <c r="LDH1543" s="104"/>
      <c r="LDI1543" s="102" t="s">
        <v>563</v>
      </c>
      <c r="LDJ1543" s="103"/>
      <c r="LDK1543" s="103"/>
      <c r="LDL1543" s="103"/>
      <c r="LDM1543" s="103"/>
      <c r="LDN1543" s="103"/>
      <c r="LDO1543" s="103"/>
      <c r="LDP1543" s="103"/>
      <c r="LDQ1543" s="103"/>
      <c r="LDR1543" s="103"/>
      <c r="LDS1543" s="103"/>
      <c r="LDT1543" s="25">
        <f t="shared" ref="LDT1543" si="618">SUM(LDT1509:LDT1542)</f>
        <v>0</v>
      </c>
      <c r="LDU1543" s="102"/>
      <c r="LDV1543" s="103"/>
      <c r="LDW1543" s="103"/>
      <c r="LDX1543" s="104"/>
      <c r="LDY1543" s="102" t="s">
        <v>563</v>
      </c>
      <c r="LDZ1543" s="103"/>
      <c r="LEA1543" s="103"/>
      <c r="LEB1543" s="103"/>
      <c r="LEC1543" s="103"/>
      <c r="LED1543" s="103"/>
      <c r="LEE1543" s="103"/>
      <c r="LEF1543" s="103"/>
      <c r="LEG1543" s="103"/>
      <c r="LEH1543" s="103"/>
      <c r="LEI1543" s="103"/>
      <c r="LEJ1543" s="25">
        <f t="shared" ref="LEJ1543" si="619">SUM(LEJ1509:LEJ1542)</f>
        <v>0</v>
      </c>
      <c r="LEK1543" s="102"/>
      <c r="LEL1543" s="103"/>
      <c r="LEM1543" s="103"/>
      <c r="LEN1543" s="104"/>
      <c r="LEO1543" s="102" t="s">
        <v>563</v>
      </c>
      <c r="LEP1543" s="103"/>
      <c r="LEQ1543" s="103"/>
      <c r="LER1543" s="103"/>
      <c r="LES1543" s="103"/>
      <c r="LET1543" s="103"/>
      <c r="LEU1543" s="103"/>
      <c r="LEV1543" s="103"/>
      <c r="LEW1543" s="103"/>
      <c r="LEX1543" s="103"/>
      <c r="LEY1543" s="103"/>
      <c r="LEZ1543" s="25">
        <f t="shared" ref="LEZ1543" si="620">SUM(LEZ1509:LEZ1542)</f>
        <v>0</v>
      </c>
      <c r="LFA1543" s="102"/>
      <c r="LFB1543" s="103"/>
      <c r="LFC1543" s="103"/>
      <c r="LFD1543" s="104"/>
      <c r="LFE1543" s="102" t="s">
        <v>563</v>
      </c>
      <c r="LFF1543" s="103"/>
      <c r="LFG1543" s="103"/>
      <c r="LFH1543" s="103"/>
      <c r="LFI1543" s="103"/>
      <c r="LFJ1543" s="103"/>
      <c r="LFK1543" s="103"/>
      <c r="LFL1543" s="103"/>
      <c r="LFM1543" s="103"/>
      <c r="LFN1543" s="103"/>
      <c r="LFO1543" s="103"/>
      <c r="LFP1543" s="25">
        <f t="shared" ref="LFP1543" si="621">SUM(LFP1509:LFP1542)</f>
        <v>0</v>
      </c>
      <c r="LFQ1543" s="102"/>
      <c r="LFR1543" s="103"/>
      <c r="LFS1543" s="103"/>
      <c r="LFT1543" s="104"/>
      <c r="LFU1543" s="102" t="s">
        <v>563</v>
      </c>
      <c r="LFV1543" s="103"/>
      <c r="LFW1543" s="103"/>
      <c r="LFX1543" s="103"/>
      <c r="LFY1543" s="103"/>
      <c r="LFZ1543" s="103"/>
      <c r="LGA1543" s="103"/>
      <c r="LGB1543" s="103"/>
      <c r="LGC1543" s="103"/>
      <c r="LGD1543" s="103"/>
      <c r="LGE1543" s="103"/>
      <c r="LGF1543" s="25">
        <f t="shared" ref="LGF1543" si="622">SUM(LGF1509:LGF1542)</f>
        <v>0</v>
      </c>
      <c r="LGG1543" s="102"/>
      <c r="LGH1543" s="103"/>
      <c r="LGI1543" s="103"/>
      <c r="LGJ1543" s="104"/>
      <c r="LGK1543" s="102" t="s">
        <v>563</v>
      </c>
      <c r="LGL1543" s="103"/>
      <c r="LGM1543" s="103"/>
      <c r="LGN1543" s="103"/>
      <c r="LGO1543" s="103"/>
      <c r="LGP1543" s="103"/>
      <c r="LGQ1543" s="103"/>
      <c r="LGR1543" s="103"/>
      <c r="LGS1543" s="103"/>
      <c r="LGT1543" s="103"/>
      <c r="LGU1543" s="103"/>
      <c r="LGV1543" s="25">
        <f t="shared" ref="LGV1543" si="623">SUM(LGV1509:LGV1542)</f>
        <v>0</v>
      </c>
      <c r="LGW1543" s="102"/>
      <c r="LGX1543" s="103"/>
      <c r="LGY1543" s="103"/>
      <c r="LGZ1543" s="104"/>
      <c r="LHA1543" s="102" t="s">
        <v>563</v>
      </c>
      <c r="LHB1543" s="103"/>
      <c r="LHC1543" s="103"/>
      <c r="LHD1543" s="103"/>
      <c r="LHE1543" s="103"/>
      <c r="LHF1543" s="103"/>
      <c r="LHG1543" s="103"/>
      <c r="LHH1543" s="103"/>
      <c r="LHI1543" s="103"/>
      <c r="LHJ1543" s="103"/>
      <c r="LHK1543" s="103"/>
      <c r="LHL1543" s="25">
        <f t="shared" ref="LHL1543" si="624">SUM(LHL1509:LHL1542)</f>
        <v>0</v>
      </c>
      <c r="LHM1543" s="102"/>
      <c r="LHN1543" s="103"/>
      <c r="LHO1543" s="103"/>
      <c r="LHP1543" s="104"/>
      <c r="LHQ1543" s="102" t="s">
        <v>563</v>
      </c>
      <c r="LHR1543" s="103"/>
      <c r="LHS1543" s="103"/>
      <c r="LHT1543" s="103"/>
      <c r="LHU1543" s="103"/>
      <c r="LHV1543" s="103"/>
      <c r="LHW1543" s="103"/>
      <c r="LHX1543" s="103"/>
      <c r="LHY1543" s="103"/>
      <c r="LHZ1543" s="103"/>
      <c r="LIA1543" s="103"/>
      <c r="LIB1543" s="25">
        <f t="shared" ref="LIB1543" si="625">SUM(LIB1509:LIB1542)</f>
        <v>0</v>
      </c>
      <c r="LIC1543" s="102"/>
      <c r="LID1543" s="103"/>
      <c r="LIE1543" s="103"/>
      <c r="LIF1543" s="104"/>
      <c r="LIG1543" s="102" t="s">
        <v>563</v>
      </c>
      <c r="LIH1543" s="103"/>
      <c r="LII1543" s="103"/>
      <c r="LIJ1543" s="103"/>
      <c r="LIK1543" s="103"/>
      <c r="LIL1543" s="103"/>
      <c r="LIM1543" s="103"/>
      <c r="LIN1543" s="103"/>
      <c r="LIO1543" s="103"/>
      <c r="LIP1543" s="103"/>
      <c r="LIQ1543" s="103"/>
      <c r="LIR1543" s="25">
        <f t="shared" ref="LIR1543" si="626">SUM(LIR1509:LIR1542)</f>
        <v>0</v>
      </c>
      <c r="LIS1543" s="102"/>
      <c r="LIT1543" s="103"/>
      <c r="LIU1543" s="103"/>
      <c r="LIV1543" s="104"/>
      <c r="LIW1543" s="102" t="s">
        <v>563</v>
      </c>
      <c r="LIX1543" s="103"/>
      <c r="LIY1543" s="103"/>
      <c r="LIZ1543" s="103"/>
      <c r="LJA1543" s="103"/>
      <c r="LJB1543" s="103"/>
      <c r="LJC1543" s="103"/>
      <c r="LJD1543" s="103"/>
      <c r="LJE1543" s="103"/>
      <c r="LJF1543" s="103"/>
      <c r="LJG1543" s="103"/>
      <c r="LJH1543" s="25">
        <f t="shared" ref="LJH1543" si="627">SUM(LJH1509:LJH1542)</f>
        <v>0</v>
      </c>
      <c r="LJI1543" s="102"/>
      <c r="LJJ1543" s="103"/>
      <c r="LJK1543" s="103"/>
      <c r="LJL1543" s="104"/>
      <c r="LJM1543" s="102" t="s">
        <v>563</v>
      </c>
      <c r="LJN1543" s="103"/>
      <c r="LJO1543" s="103"/>
      <c r="LJP1543" s="103"/>
      <c r="LJQ1543" s="103"/>
      <c r="LJR1543" s="103"/>
      <c r="LJS1543" s="103"/>
      <c r="LJT1543" s="103"/>
      <c r="LJU1543" s="103"/>
      <c r="LJV1543" s="103"/>
      <c r="LJW1543" s="103"/>
      <c r="LJX1543" s="25">
        <f t="shared" ref="LJX1543" si="628">SUM(LJX1509:LJX1542)</f>
        <v>0</v>
      </c>
      <c r="LJY1543" s="102"/>
      <c r="LJZ1543" s="103"/>
      <c r="LKA1543" s="103"/>
      <c r="LKB1543" s="104"/>
      <c r="LKC1543" s="102" t="s">
        <v>563</v>
      </c>
      <c r="LKD1543" s="103"/>
      <c r="LKE1543" s="103"/>
      <c r="LKF1543" s="103"/>
      <c r="LKG1543" s="103"/>
      <c r="LKH1543" s="103"/>
      <c r="LKI1543" s="103"/>
      <c r="LKJ1543" s="103"/>
      <c r="LKK1543" s="103"/>
      <c r="LKL1543" s="103"/>
      <c r="LKM1543" s="103"/>
      <c r="LKN1543" s="25">
        <f t="shared" ref="LKN1543" si="629">SUM(LKN1509:LKN1542)</f>
        <v>0</v>
      </c>
      <c r="LKO1543" s="102"/>
      <c r="LKP1543" s="103"/>
      <c r="LKQ1543" s="103"/>
      <c r="LKR1543" s="104"/>
      <c r="LKS1543" s="102" t="s">
        <v>563</v>
      </c>
      <c r="LKT1543" s="103"/>
      <c r="LKU1543" s="103"/>
      <c r="LKV1543" s="103"/>
      <c r="LKW1543" s="103"/>
      <c r="LKX1543" s="103"/>
      <c r="LKY1543" s="103"/>
      <c r="LKZ1543" s="103"/>
      <c r="LLA1543" s="103"/>
      <c r="LLB1543" s="103"/>
      <c r="LLC1543" s="103"/>
      <c r="LLD1543" s="25">
        <f t="shared" ref="LLD1543" si="630">SUM(LLD1509:LLD1542)</f>
        <v>0</v>
      </c>
      <c r="LLE1543" s="102"/>
      <c r="LLF1543" s="103"/>
      <c r="LLG1543" s="103"/>
      <c r="LLH1543" s="104"/>
      <c r="LLI1543" s="102" t="s">
        <v>563</v>
      </c>
      <c r="LLJ1543" s="103"/>
      <c r="LLK1543" s="103"/>
      <c r="LLL1543" s="103"/>
      <c r="LLM1543" s="103"/>
      <c r="LLN1543" s="103"/>
      <c r="LLO1543" s="103"/>
      <c r="LLP1543" s="103"/>
      <c r="LLQ1543" s="103"/>
      <c r="LLR1543" s="103"/>
      <c r="LLS1543" s="103"/>
      <c r="LLT1543" s="25">
        <f t="shared" ref="LLT1543" si="631">SUM(LLT1509:LLT1542)</f>
        <v>0</v>
      </c>
      <c r="LLU1543" s="102"/>
      <c r="LLV1543" s="103"/>
      <c r="LLW1543" s="103"/>
      <c r="LLX1543" s="104"/>
      <c r="LLY1543" s="102" t="s">
        <v>563</v>
      </c>
      <c r="LLZ1543" s="103"/>
      <c r="LMA1543" s="103"/>
      <c r="LMB1543" s="103"/>
      <c r="LMC1543" s="103"/>
      <c r="LMD1543" s="103"/>
      <c r="LME1543" s="103"/>
      <c r="LMF1543" s="103"/>
      <c r="LMG1543" s="103"/>
      <c r="LMH1543" s="103"/>
      <c r="LMI1543" s="103"/>
      <c r="LMJ1543" s="25">
        <f t="shared" ref="LMJ1543" si="632">SUM(LMJ1509:LMJ1542)</f>
        <v>0</v>
      </c>
      <c r="LMK1543" s="102"/>
      <c r="LML1543" s="103"/>
      <c r="LMM1543" s="103"/>
      <c r="LMN1543" s="104"/>
      <c r="LMO1543" s="102" t="s">
        <v>563</v>
      </c>
      <c r="LMP1543" s="103"/>
      <c r="LMQ1543" s="103"/>
      <c r="LMR1543" s="103"/>
      <c r="LMS1543" s="103"/>
      <c r="LMT1543" s="103"/>
      <c r="LMU1543" s="103"/>
      <c r="LMV1543" s="103"/>
      <c r="LMW1543" s="103"/>
      <c r="LMX1543" s="103"/>
      <c r="LMY1543" s="103"/>
      <c r="LMZ1543" s="25">
        <f t="shared" ref="LMZ1543" si="633">SUM(LMZ1509:LMZ1542)</f>
        <v>0</v>
      </c>
      <c r="LNA1543" s="102"/>
      <c r="LNB1543" s="103"/>
      <c r="LNC1543" s="103"/>
      <c r="LND1543" s="104"/>
      <c r="LNE1543" s="102" t="s">
        <v>563</v>
      </c>
      <c r="LNF1543" s="103"/>
      <c r="LNG1543" s="103"/>
      <c r="LNH1543" s="103"/>
      <c r="LNI1543" s="103"/>
      <c r="LNJ1543" s="103"/>
      <c r="LNK1543" s="103"/>
      <c r="LNL1543" s="103"/>
      <c r="LNM1543" s="103"/>
      <c r="LNN1543" s="103"/>
      <c r="LNO1543" s="103"/>
      <c r="LNP1543" s="25">
        <f t="shared" ref="LNP1543" si="634">SUM(LNP1509:LNP1542)</f>
        <v>0</v>
      </c>
      <c r="LNQ1543" s="102"/>
      <c r="LNR1543" s="103"/>
      <c r="LNS1543" s="103"/>
      <c r="LNT1543" s="104"/>
      <c r="LNU1543" s="102" t="s">
        <v>563</v>
      </c>
      <c r="LNV1543" s="103"/>
      <c r="LNW1543" s="103"/>
      <c r="LNX1543" s="103"/>
      <c r="LNY1543" s="103"/>
      <c r="LNZ1543" s="103"/>
      <c r="LOA1543" s="103"/>
      <c r="LOB1543" s="103"/>
      <c r="LOC1543" s="103"/>
      <c r="LOD1543" s="103"/>
      <c r="LOE1543" s="103"/>
      <c r="LOF1543" s="25">
        <f t="shared" ref="LOF1543" si="635">SUM(LOF1509:LOF1542)</f>
        <v>0</v>
      </c>
      <c r="LOG1543" s="102"/>
      <c r="LOH1543" s="103"/>
      <c r="LOI1543" s="103"/>
      <c r="LOJ1543" s="104"/>
      <c r="LOK1543" s="102" t="s">
        <v>563</v>
      </c>
      <c r="LOL1543" s="103"/>
      <c r="LOM1543" s="103"/>
      <c r="LON1543" s="103"/>
      <c r="LOO1543" s="103"/>
      <c r="LOP1543" s="103"/>
      <c r="LOQ1543" s="103"/>
      <c r="LOR1543" s="103"/>
      <c r="LOS1543" s="103"/>
      <c r="LOT1543" s="103"/>
      <c r="LOU1543" s="103"/>
      <c r="LOV1543" s="25">
        <f t="shared" ref="LOV1543" si="636">SUM(LOV1509:LOV1542)</f>
        <v>0</v>
      </c>
      <c r="LOW1543" s="102"/>
      <c r="LOX1543" s="103"/>
      <c r="LOY1543" s="103"/>
      <c r="LOZ1543" s="104"/>
      <c r="LPA1543" s="102" t="s">
        <v>563</v>
      </c>
      <c r="LPB1543" s="103"/>
      <c r="LPC1543" s="103"/>
      <c r="LPD1543" s="103"/>
      <c r="LPE1543" s="103"/>
      <c r="LPF1543" s="103"/>
      <c r="LPG1543" s="103"/>
      <c r="LPH1543" s="103"/>
      <c r="LPI1543" s="103"/>
      <c r="LPJ1543" s="103"/>
      <c r="LPK1543" s="103"/>
      <c r="LPL1543" s="25">
        <f t="shared" ref="LPL1543" si="637">SUM(LPL1509:LPL1542)</f>
        <v>0</v>
      </c>
      <c r="LPM1543" s="102"/>
      <c r="LPN1543" s="103"/>
      <c r="LPO1543" s="103"/>
      <c r="LPP1543" s="104"/>
      <c r="LPQ1543" s="102" t="s">
        <v>563</v>
      </c>
      <c r="LPR1543" s="103"/>
      <c r="LPS1543" s="103"/>
      <c r="LPT1543" s="103"/>
      <c r="LPU1543" s="103"/>
      <c r="LPV1543" s="103"/>
      <c r="LPW1543" s="103"/>
      <c r="LPX1543" s="103"/>
      <c r="LPY1543" s="103"/>
      <c r="LPZ1543" s="103"/>
      <c r="LQA1543" s="103"/>
      <c r="LQB1543" s="25">
        <f t="shared" ref="LQB1543" si="638">SUM(LQB1509:LQB1542)</f>
        <v>0</v>
      </c>
      <c r="LQC1543" s="102"/>
      <c r="LQD1543" s="103"/>
      <c r="LQE1543" s="103"/>
      <c r="LQF1543" s="104"/>
      <c r="LQG1543" s="102" t="s">
        <v>563</v>
      </c>
      <c r="LQH1543" s="103"/>
      <c r="LQI1543" s="103"/>
      <c r="LQJ1543" s="103"/>
      <c r="LQK1543" s="103"/>
      <c r="LQL1543" s="103"/>
      <c r="LQM1543" s="103"/>
      <c r="LQN1543" s="103"/>
      <c r="LQO1543" s="103"/>
      <c r="LQP1543" s="103"/>
      <c r="LQQ1543" s="103"/>
      <c r="LQR1543" s="25">
        <f t="shared" ref="LQR1543" si="639">SUM(LQR1509:LQR1542)</f>
        <v>0</v>
      </c>
      <c r="LQS1543" s="102"/>
      <c r="LQT1543" s="103"/>
      <c r="LQU1543" s="103"/>
      <c r="LQV1543" s="104"/>
      <c r="LQW1543" s="102" t="s">
        <v>563</v>
      </c>
      <c r="LQX1543" s="103"/>
      <c r="LQY1543" s="103"/>
      <c r="LQZ1543" s="103"/>
      <c r="LRA1543" s="103"/>
      <c r="LRB1543" s="103"/>
      <c r="LRC1543" s="103"/>
      <c r="LRD1543" s="103"/>
      <c r="LRE1543" s="103"/>
      <c r="LRF1543" s="103"/>
      <c r="LRG1543" s="103"/>
      <c r="LRH1543" s="25">
        <f t="shared" ref="LRH1543" si="640">SUM(LRH1509:LRH1542)</f>
        <v>0</v>
      </c>
      <c r="LRI1543" s="102"/>
      <c r="LRJ1543" s="103"/>
      <c r="LRK1543" s="103"/>
      <c r="LRL1543" s="104"/>
      <c r="LRM1543" s="102" t="s">
        <v>563</v>
      </c>
      <c r="LRN1543" s="103"/>
      <c r="LRO1543" s="103"/>
      <c r="LRP1543" s="103"/>
      <c r="LRQ1543" s="103"/>
      <c r="LRR1543" s="103"/>
      <c r="LRS1543" s="103"/>
      <c r="LRT1543" s="103"/>
      <c r="LRU1543" s="103"/>
      <c r="LRV1543" s="103"/>
      <c r="LRW1543" s="103"/>
      <c r="LRX1543" s="25">
        <f t="shared" ref="LRX1543" si="641">SUM(LRX1509:LRX1542)</f>
        <v>0</v>
      </c>
      <c r="LRY1543" s="102"/>
      <c r="LRZ1543" s="103"/>
      <c r="LSA1543" s="103"/>
      <c r="LSB1543" s="104"/>
      <c r="LSC1543" s="102" t="s">
        <v>563</v>
      </c>
      <c r="LSD1543" s="103"/>
      <c r="LSE1543" s="103"/>
      <c r="LSF1543" s="103"/>
      <c r="LSG1543" s="103"/>
      <c r="LSH1543" s="103"/>
      <c r="LSI1543" s="103"/>
      <c r="LSJ1543" s="103"/>
      <c r="LSK1543" s="103"/>
      <c r="LSL1543" s="103"/>
      <c r="LSM1543" s="103"/>
      <c r="LSN1543" s="25">
        <f t="shared" ref="LSN1543" si="642">SUM(LSN1509:LSN1542)</f>
        <v>0</v>
      </c>
      <c r="LSO1543" s="102"/>
      <c r="LSP1543" s="103"/>
      <c r="LSQ1543" s="103"/>
      <c r="LSR1543" s="104"/>
      <c r="LSS1543" s="102" t="s">
        <v>563</v>
      </c>
      <c r="LST1543" s="103"/>
      <c r="LSU1543" s="103"/>
      <c r="LSV1543" s="103"/>
      <c r="LSW1543" s="103"/>
      <c r="LSX1543" s="103"/>
      <c r="LSY1543" s="103"/>
      <c r="LSZ1543" s="103"/>
      <c r="LTA1543" s="103"/>
      <c r="LTB1543" s="103"/>
      <c r="LTC1543" s="103"/>
      <c r="LTD1543" s="25">
        <f t="shared" ref="LTD1543" si="643">SUM(LTD1509:LTD1542)</f>
        <v>0</v>
      </c>
      <c r="LTE1543" s="102"/>
      <c r="LTF1543" s="103"/>
      <c r="LTG1543" s="103"/>
      <c r="LTH1543" s="104"/>
      <c r="LTI1543" s="102" t="s">
        <v>563</v>
      </c>
      <c r="LTJ1543" s="103"/>
      <c r="LTK1543" s="103"/>
      <c r="LTL1543" s="103"/>
      <c r="LTM1543" s="103"/>
      <c r="LTN1543" s="103"/>
      <c r="LTO1543" s="103"/>
      <c r="LTP1543" s="103"/>
      <c r="LTQ1543" s="103"/>
      <c r="LTR1543" s="103"/>
      <c r="LTS1543" s="103"/>
      <c r="LTT1543" s="25">
        <f t="shared" ref="LTT1543" si="644">SUM(LTT1509:LTT1542)</f>
        <v>0</v>
      </c>
      <c r="LTU1543" s="102"/>
      <c r="LTV1543" s="103"/>
      <c r="LTW1543" s="103"/>
      <c r="LTX1543" s="104"/>
      <c r="LTY1543" s="102" t="s">
        <v>563</v>
      </c>
      <c r="LTZ1543" s="103"/>
      <c r="LUA1543" s="103"/>
      <c r="LUB1543" s="103"/>
      <c r="LUC1543" s="103"/>
      <c r="LUD1543" s="103"/>
      <c r="LUE1543" s="103"/>
      <c r="LUF1543" s="103"/>
      <c r="LUG1543" s="103"/>
      <c r="LUH1543" s="103"/>
      <c r="LUI1543" s="103"/>
      <c r="LUJ1543" s="25">
        <f t="shared" ref="LUJ1543" si="645">SUM(LUJ1509:LUJ1542)</f>
        <v>0</v>
      </c>
      <c r="LUK1543" s="102"/>
      <c r="LUL1543" s="103"/>
      <c r="LUM1543" s="103"/>
      <c r="LUN1543" s="104"/>
      <c r="LUO1543" s="102" t="s">
        <v>563</v>
      </c>
      <c r="LUP1543" s="103"/>
      <c r="LUQ1543" s="103"/>
      <c r="LUR1543" s="103"/>
      <c r="LUS1543" s="103"/>
      <c r="LUT1543" s="103"/>
      <c r="LUU1543" s="103"/>
      <c r="LUV1543" s="103"/>
      <c r="LUW1543" s="103"/>
      <c r="LUX1543" s="103"/>
      <c r="LUY1543" s="103"/>
      <c r="LUZ1543" s="25">
        <f t="shared" ref="LUZ1543" si="646">SUM(LUZ1509:LUZ1542)</f>
        <v>0</v>
      </c>
      <c r="LVA1543" s="102"/>
      <c r="LVB1543" s="103"/>
      <c r="LVC1543" s="103"/>
      <c r="LVD1543" s="104"/>
      <c r="LVE1543" s="102" t="s">
        <v>563</v>
      </c>
      <c r="LVF1543" s="103"/>
      <c r="LVG1543" s="103"/>
      <c r="LVH1543" s="103"/>
      <c r="LVI1543" s="103"/>
      <c r="LVJ1543" s="103"/>
      <c r="LVK1543" s="103"/>
      <c r="LVL1543" s="103"/>
      <c r="LVM1543" s="103"/>
      <c r="LVN1543" s="103"/>
      <c r="LVO1543" s="103"/>
      <c r="LVP1543" s="25">
        <f t="shared" ref="LVP1543" si="647">SUM(LVP1509:LVP1542)</f>
        <v>0</v>
      </c>
      <c r="LVQ1543" s="102"/>
      <c r="LVR1543" s="103"/>
      <c r="LVS1543" s="103"/>
      <c r="LVT1543" s="104"/>
      <c r="LVU1543" s="102" t="s">
        <v>563</v>
      </c>
      <c r="LVV1543" s="103"/>
      <c r="LVW1543" s="103"/>
      <c r="LVX1543" s="103"/>
      <c r="LVY1543" s="103"/>
      <c r="LVZ1543" s="103"/>
      <c r="LWA1543" s="103"/>
      <c r="LWB1543" s="103"/>
      <c r="LWC1543" s="103"/>
      <c r="LWD1543" s="103"/>
      <c r="LWE1543" s="103"/>
      <c r="LWF1543" s="25">
        <f t="shared" ref="LWF1543" si="648">SUM(LWF1509:LWF1542)</f>
        <v>0</v>
      </c>
      <c r="LWG1543" s="102"/>
      <c r="LWH1543" s="103"/>
      <c r="LWI1543" s="103"/>
      <c r="LWJ1543" s="104"/>
      <c r="LWK1543" s="102" t="s">
        <v>563</v>
      </c>
      <c r="LWL1543" s="103"/>
      <c r="LWM1543" s="103"/>
      <c r="LWN1543" s="103"/>
      <c r="LWO1543" s="103"/>
      <c r="LWP1543" s="103"/>
      <c r="LWQ1543" s="103"/>
      <c r="LWR1543" s="103"/>
      <c r="LWS1543" s="103"/>
      <c r="LWT1543" s="103"/>
      <c r="LWU1543" s="103"/>
      <c r="LWV1543" s="25">
        <f t="shared" ref="LWV1543" si="649">SUM(LWV1509:LWV1542)</f>
        <v>0</v>
      </c>
      <c r="LWW1543" s="102"/>
      <c r="LWX1543" s="103"/>
      <c r="LWY1543" s="103"/>
      <c r="LWZ1543" s="104"/>
      <c r="LXA1543" s="102" t="s">
        <v>563</v>
      </c>
      <c r="LXB1543" s="103"/>
      <c r="LXC1543" s="103"/>
      <c r="LXD1543" s="103"/>
      <c r="LXE1543" s="103"/>
      <c r="LXF1543" s="103"/>
      <c r="LXG1543" s="103"/>
      <c r="LXH1543" s="103"/>
      <c r="LXI1543" s="103"/>
      <c r="LXJ1543" s="103"/>
      <c r="LXK1543" s="103"/>
      <c r="LXL1543" s="25">
        <f t="shared" ref="LXL1543" si="650">SUM(LXL1509:LXL1542)</f>
        <v>0</v>
      </c>
      <c r="LXM1543" s="102"/>
      <c r="LXN1543" s="103"/>
      <c r="LXO1543" s="103"/>
      <c r="LXP1543" s="104"/>
      <c r="LXQ1543" s="102" t="s">
        <v>563</v>
      </c>
      <c r="LXR1543" s="103"/>
      <c r="LXS1543" s="103"/>
      <c r="LXT1543" s="103"/>
      <c r="LXU1543" s="103"/>
      <c r="LXV1543" s="103"/>
      <c r="LXW1543" s="103"/>
      <c r="LXX1543" s="103"/>
      <c r="LXY1543" s="103"/>
      <c r="LXZ1543" s="103"/>
      <c r="LYA1543" s="103"/>
      <c r="LYB1543" s="25">
        <f t="shared" ref="LYB1543" si="651">SUM(LYB1509:LYB1542)</f>
        <v>0</v>
      </c>
      <c r="LYC1543" s="102"/>
      <c r="LYD1543" s="103"/>
      <c r="LYE1543" s="103"/>
      <c r="LYF1543" s="104"/>
      <c r="LYG1543" s="102" t="s">
        <v>563</v>
      </c>
      <c r="LYH1543" s="103"/>
      <c r="LYI1543" s="103"/>
      <c r="LYJ1543" s="103"/>
      <c r="LYK1543" s="103"/>
      <c r="LYL1543" s="103"/>
      <c r="LYM1543" s="103"/>
      <c r="LYN1543" s="103"/>
      <c r="LYO1543" s="103"/>
      <c r="LYP1543" s="103"/>
      <c r="LYQ1543" s="103"/>
      <c r="LYR1543" s="25">
        <f t="shared" ref="LYR1543" si="652">SUM(LYR1509:LYR1542)</f>
        <v>0</v>
      </c>
      <c r="LYS1543" s="102"/>
      <c r="LYT1543" s="103"/>
      <c r="LYU1543" s="103"/>
      <c r="LYV1543" s="104"/>
      <c r="LYW1543" s="102" t="s">
        <v>563</v>
      </c>
      <c r="LYX1543" s="103"/>
      <c r="LYY1543" s="103"/>
      <c r="LYZ1543" s="103"/>
      <c r="LZA1543" s="103"/>
      <c r="LZB1543" s="103"/>
      <c r="LZC1543" s="103"/>
      <c r="LZD1543" s="103"/>
      <c r="LZE1543" s="103"/>
      <c r="LZF1543" s="103"/>
      <c r="LZG1543" s="103"/>
      <c r="LZH1543" s="25">
        <f t="shared" ref="LZH1543" si="653">SUM(LZH1509:LZH1542)</f>
        <v>0</v>
      </c>
      <c r="LZI1543" s="102"/>
      <c r="LZJ1543" s="103"/>
      <c r="LZK1543" s="103"/>
      <c r="LZL1543" s="104"/>
      <c r="LZM1543" s="102" t="s">
        <v>563</v>
      </c>
      <c r="LZN1543" s="103"/>
      <c r="LZO1543" s="103"/>
      <c r="LZP1543" s="103"/>
      <c r="LZQ1543" s="103"/>
      <c r="LZR1543" s="103"/>
      <c r="LZS1543" s="103"/>
      <c r="LZT1543" s="103"/>
      <c r="LZU1543" s="103"/>
      <c r="LZV1543" s="103"/>
      <c r="LZW1543" s="103"/>
      <c r="LZX1543" s="25">
        <f t="shared" ref="LZX1543" si="654">SUM(LZX1509:LZX1542)</f>
        <v>0</v>
      </c>
      <c r="LZY1543" s="102"/>
      <c r="LZZ1543" s="103"/>
      <c r="MAA1543" s="103"/>
      <c r="MAB1543" s="104"/>
      <c r="MAC1543" s="102" t="s">
        <v>563</v>
      </c>
      <c r="MAD1543" s="103"/>
      <c r="MAE1543" s="103"/>
      <c r="MAF1543" s="103"/>
      <c r="MAG1543" s="103"/>
      <c r="MAH1543" s="103"/>
      <c r="MAI1543" s="103"/>
      <c r="MAJ1543" s="103"/>
      <c r="MAK1543" s="103"/>
      <c r="MAL1543" s="103"/>
      <c r="MAM1543" s="103"/>
      <c r="MAN1543" s="25">
        <f t="shared" ref="MAN1543" si="655">SUM(MAN1509:MAN1542)</f>
        <v>0</v>
      </c>
      <c r="MAO1543" s="102"/>
      <c r="MAP1543" s="103"/>
      <c r="MAQ1543" s="103"/>
      <c r="MAR1543" s="104"/>
      <c r="MAS1543" s="102" t="s">
        <v>563</v>
      </c>
      <c r="MAT1543" s="103"/>
      <c r="MAU1543" s="103"/>
      <c r="MAV1543" s="103"/>
      <c r="MAW1543" s="103"/>
      <c r="MAX1543" s="103"/>
      <c r="MAY1543" s="103"/>
      <c r="MAZ1543" s="103"/>
      <c r="MBA1543" s="103"/>
      <c r="MBB1543" s="103"/>
      <c r="MBC1543" s="103"/>
      <c r="MBD1543" s="25">
        <f t="shared" ref="MBD1543" si="656">SUM(MBD1509:MBD1542)</f>
        <v>0</v>
      </c>
      <c r="MBE1543" s="102"/>
      <c r="MBF1543" s="103"/>
      <c r="MBG1543" s="103"/>
      <c r="MBH1543" s="104"/>
      <c r="MBI1543" s="102" t="s">
        <v>563</v>
      </c>
      <c r="MBJ1543" s="103"/>
      <c r="MBK1543" s="103"/>
      <c r="MBL1543" s="103"/>
      <c r="MBM1543" s="103"/>
      <c r="MBN1543" s="103"/>
      <c r="MBO1543" s="103"/>
      <c r="MBP1543" s="103"/>
      <c r="MBQ1543" s="103"/>
      <c r="MBR1543" s="103"/>
      <c r="MBS1543" s="103"/>
      <c r="MBT1543" s="25">
        <f t="shared" ref="MBT1543" si="657">SUM(MBT1509:MBT1542)</f>
        <v>0</v>
      </c>
      <c r="MBU1543" s="102"/>
      <c r="MBV1543" s="103"/>
      <c r="MBW1543" s="103"/>
      <c r="MBX1543" s="104"/>
      <c r="MBY1543" s="102" t="s">
        <v>563</v>
      </c>
      <c r="MBZ1543" s="103"/>
      <c r="MCA1543" s="103"/>
      <c r="MCB1543" s="103"/>
      <c r="MCC1543" s="103"/>
      <c r="MCD1543" s="103"/>
      <c r="MCE1543" s="103"/>
      <c r="MCF1543" s="103"/>
      <c r="MCG1543" s="103"/>
      <c r="MCH1543" s="103"/>
      <c r="MCI1543" s="103"/>
      <c r="MCJ1543" s="25">
        <f t="shared" ref="MCJ1543" si="658">SUM(MCJ1509:MCJ1542)</f>
        <v>0</v>
      </c>
      <c r="MCK1543" s="102"/>
      <c r="MCL1543" s="103"/>
      <c r="MCM1543" s="103"/>
      <c r="MCN1543" s="104"/>
      <c r="MCO1543" s="102" t="s">
        <v>563</v>
      </c>
      <c r="MCP1543" s="103"/>
      <c r="MCQ1543" s="103"/>
      <c r="MCR1543" s="103"/>
      <c r="MCS1543" s="103"/>
      <c r="MCT1543" s="103"/>
      <c r="MCU1543" s="103"/>
      <c r="MCV1543" s="103"/>
      <c r="MCW1543" s="103"/>
      <c r="MCX1543" s="103"/>
      <c r="MCY1543" s="103"/>
      <c r="MCZ1543" s="25">
        <f t="shared" ref="MCZ1543" si="659">SUM(MCZ1509:MCZ1542)</f>
        <v>0</v>
      </c>
      <c r="MDA1543" s="102"/>
      <c r="MDB1543" s="103"/>
      <c r="MDC1543" s="103"/>
      <c r="MDD1543" s="104"/>
      <c r="MDE1543" s="102" t="s">
        <v>563</v>
      </c>
      <c r="MDF1543" s="103"/>
      <c r="MDG1543" s="103"/>
      <c r="MDH1543" s="103"/>
      <c r="MDI1543" s="103"/>
      <c r="MDJ1543" s="103"/>
      <c r="MDK1543" s="103"/>
      <c r="MDL1543" s="103"/>
      <c r="MDM1543" s="103"/>
      <c r="MDN1543" s="103"/>
      <c r="MDO1543" s="103"/>
      <c r="MDP1543" s="25">
        <f t="shared" ref="MDP1543" si="660">SUM(MDP1509:MDP1542)</f>
        <v>0</v>
      </c>
      <c r="MDQ1543" s="102"/>
      <c r="MDR1543" s="103"/>
      <c r="MDS1543" s="103"/>
      <c r="MDT1543" s="104"/>
      <c r="MDU1543" s="102" t="s">
        <v>563</v>
      </c>
      <c r="MDV1543" s="103"/>
      <c r="MDW1543" s="103"/>
      <c r="MDX1543" s="103"/>
      <c r="MDY1543" s="103"/>
      <c r="MDZ1543" s="103"/>
      <c r="MEA1543" s="103"/>
      <c r="MEB1543" s="103"/>
      <c r="MEC1543" s="103"/>
      <c r="MED1543" s="103"/>
      <c r="MEE1543" s="103"/>
      <c r="MEF1543" s="25">
        <f t="shared" ref="MEF1543" si="661">SUM(MEF1509:MEF1542)</f>
        <v>0</v>
      </c>
      <c r="MEG1543" s="102"/>
      <c r="MEH1543" s="103"/>
      <c r="MEI1543" s="103"/>
      <c r="MEJ1543" s="104"/>
      <c r="MEK1543" s="102" t="s">
        <v>563</v>
      </c>
      <c r="MEL1543" s="103"/>
      <c r="MEM1543" s="103"/>
      <c r="MEN1543" s="103"/>
      <c r="MEO1543" s="103"/>
      <c r="MEP1543" s="103"/>
      <c r="MEQ1543" s="103"/>
      <c r="MER1543" s="103"/>
      <c r="MES1543" s="103"/>
      <c r="MET1543" s="103"/>
      <c r="MEU1543" s="103"/>
      <c r="MEV1543" s="25">
        <f t="shared" ref="MEV1543" si="662">SUM(MEV1509:MEV1542)</f>
        <v>0</v>
      </c>
      <c r="MEW1543" s="102"/>
      <c r="MEX1543" s="103"/>
      <c r="MEY1543" s="103"/>
      <c r="MEZ1543" s="104"/>
      <c r="MFA1543" s="102" t="s">
        <v>563</v>
      </c>
      <c r="MFB1543" s="103"/>
      <c r="MFC1543" s="103"/>
      <c r="MFD1543" s="103"/>
      <c r="MFE1543" s="103"/>
      <c r="MFF1543" s="103"/>
      <c r="MFG1543" s="103"/>
      <c r="MFH1543" s="103"/>
      <c r="MFI1543" s="103"/>
      <c r="MFJ1543" s="103"/>
      <c r="MFK1543" s="103"/>
      <c r="MFL1543" s="25">
        <f t="shared" ref="MFL1543" si="663">SUM(MFL1509:MFL1542)</f>
        <v>0</v>
      </c>
      <c r="MFM1543" s="102"/>
      <c r="MFN1543" s="103"/>
      <c r="MFO1543" s="103"/>
      <c r="MFP1543" s="104"/>
      <c r="MFQ1543" s="102" t="s">
        <v>563</v>
      </c>
      <c r="MFR1543" s="103"/>
      <c r="MFS1543" s="103"/>
      <c r="MFT1543" s="103"/>
      <c r="MFU1543" s="103"/>
      <c r="MFV1543" s="103"/>
      <c r="MFW1543" s="103"/>
      <c r="MFX1543" s="103"/>
      <c r="MFY1543" s="103"/>
      <c r="MFZ1543" s="103"/>
      <c r="MGA1543" s="103"/>
      <c r="MGB1543" s="25">
        <f t="shared" ref="MGB1543" si="664">SUM(MGB1509:MGB1542)</f>
        <v>0</v>
      </c>
      <c r="MGC1543" s="102"/>
      <c r="MGD1543" s="103"/>
      <c r="MGE1543" s="103"/>
      <c r="MGF1543" s="104"/>
      <c r="MGG1543" s="102" t="s">
        <v>563</v>
      </c>
      <c r="MGH1543" s="103"/>
      <c r="MGI1543" s="103"/>
      <c r="MGJ1543" s="103"/>
      <c r="MGK1543" s="103"/>
      <c r="MGL1543" s="103"/>
      <c r="MGM1543" s="103"/>
      <c r="MGN1543" s="103"/>
      <c r="MGO1543" s="103"/>
      <c r="MGP1543" s="103"/>
      <c r="MGQ1543" s="103"/>
      <c r="MGR1543" s="25">
        <f t="shared" ref="MGR1543" si="665">SUM(MGR1509:MGR1542)</f>
        <v>0</v>
      </c>
      <c r="MGS1543" s="102"/>
      <c r="MGT1543" s="103"/>
      <c r="MGU1543" s="103"/>
      <c r="MGV1543" s="104"/>
      <c r="MGW1543" s="102" t="s">
        <v>563</v>
      </c>
      <c r="MGX1543" s="103"/>
      <c r="MGY1543" s="103"/>
      <c r="MGZ1543" s="103"/>
      <c r="MHA1543" s="103"/>
      <c r="MHB1543" s="103"/>
      <c r="MHC1543" s="103"/>
      <c r="MHD1543" s="103"/>
      <c r="MHE1543" s="103"/>
      <c r="MHF1543" s="103"/>
      <c r="MHG1543" s="103"/>
      <c r="MHH1543" s="25">
        <f t="shared" ref="MHH1543" si="666">SUM(MHH1509:MHH1542)</f>
        <v>0</v>
      </c>
      <c r="MHI1543" s="102"/>
      <c r="MHJ1543" s="103"/>
      <c r="MHK1543" s="103"/>
      <c r="MHL1543" s="104"/>
      <c r="MHM1543" s="102" t="s">
        <v>563</v>
      </c>
      <c r="MHN1543" s="103"/>
      <c r="MHO1543" s="103"/>
      <c r="MHP1543" s="103"/>
      <c r="MHQ1543" s="103"/>
      <c r="MHR1543" s="103"/>
      <c r="MHS1543" s="103"/>
      <c r="MHT1543" s="103"/>
      <c r="MHU1543" s="103"/>
      <c r="MHV1543" s="103"/>
      <c r="MHW1543" s="103"/>
      <c r="MHX1543" s="25">
        <f t="shared" ref="MHX1543" si="667">SUM(MHX1509:MHX1542)</f>
        <v>0</v>
      </c>
      <c r="MHY1543" s="102"/>
      <c r="MHZ1543" s="103"/>
      <c r="MIA1543" s="103"/>
      <c r="MIB1543" s="104"/>
      <c r="MIC1543" s="102" t="s">
        <v>563</v>
      </c>
      <c r="MID1543" s="103"/>
      <c r="MIE1543" s="103"/>
      <c r="MIF1543" s="103"/>
      <c r="MIG1543" s="103"/>
      <c r="MIH1543" s="103"/>
      <c r="MII1543" s="103"/>
      <c r="MIJ1543" s="103"/>
      <c r="MIK1543" s="103"/>
      <c r="MIL1543" s="103"/>
      <c r="MIM1543" s="103"/>
      <c r="MIN1543" s="25">
        <f t="shared" ref="MIN1543" si="668">SUM(MIN1509:MIN1542)</f>
        <v>0</v>
      </c>
      <c r="MIO1543" s="102"/>
      <c r="MIP1543" s="103"/>
      <c r="MIQ1543" s="103"/>
      <c r="MIR1543" s="104"/>
      <c r="MIS1543" s="102" t="s">
        <v>563</v>
      </c>
      <c r="MIT1543" s="103"/>
      <c r="MIU1543" s="103"/>
      <c r="MIV1543" s="103"/>
      <c r="MIW1543" s="103"/>
      <c r="MIX1543" s="103"/>
      <c r="MIY1543" s="103"/>
      <c r="MIZ1543" s="103"/>
      <c r="MJA1543" s="103"/>
      <c r="MJB1543" s="103"/>
      <c r="MJC1543" s="103"/>
      <c r="MJD1543" s="25">
        <f t="shared" ref="MJD1543" si="669">SUM(MJD1509:MJD1542)</f>
        <v>0</v>
      </c>
      <c r="MJE1543" s="102"/>
      <c r="MJF1543" s="103"/>
      <c r="MJG1543" s="103"/>
      <c r="MJH1543" s="104"/>
      <c r="MJI1543" s="102" t="s">
        <v>563</v>
      </c>
      <c r="MJJ1543" s="103"/>
      <c r="MJK1543" s="103"/>
      <c r="MJL1543" s="103"/>
      <c r="MJM1543" s="103"/>
      <c r="MJN1543" s="103"/>
      <c r="MJO1543" s="103"/>
      <c r="MJP1543" s="103"/>
      <c r="MJQ1543" s="103"/>
      <c r="MJR1543" s="103"/>
      <c r="MJS1543" s="103"/>
      <c r="MJT1543" s="25">
        <f t="shared" ref="MJT1543" si="670">SUM(MJT1509:MJT1542)</f>
        <v>0</v>
      </c>
      <c r="MJU1543" s="102"/>
      <c r="MJV1543" s="103"/>
      <c r="MJW1543" s="103"/>
      <c r="MJX1543" s="104"/>
      <c r="MJY1543" s="102" t="s">
        <v>563</v>
      </c>
      <c r="MJZ1543" s="103"/>
      <c r="MKA1543" s="103"/>
      <c r="MKB1543" s="103"/>
      <c r="MKC1543" s="103"/>
      <c r="MKD1543" s="103"/>
      <c r="MKE1543" s="103"/>
      <c r="MKF1543" s="103"/>
      <c r="MKG1543" s="103"/>
      <c r="MKH1543" s="103"/>
      <c r="MKI1543" s="103"/>
      <c r="MKJ1543" s="25">
        <f t="shared" ref="MKJ1543" si="671">SUM(MKJ1509:MKJ1542)</f>
        <v>0</v>
      </c>
      <c r="MKK1543" s="102"/>
      <c r="MKL1543" s="103"/>
      <c r="MKM1543" s="103"/>
      <c r="MKN1543" s="104"/>
      <c r="MKO1543" s="102" t="s">
        <v>563</v>
      </c>
      <c r="MKP1543" s="103"/>
      <c r="MKQ1543" s="103"/>
      <c r="MKR1543" s="103"/>
      <c r="MKS1543" s="103"/>
      <c r="MKT1543" s="103"/>
      <c r="MKU1543" s="103"/>
      <c r="MKV1543" s="103"/>
      <c r="MKW1543" s="103"/>
      <c r="MKX1543" s="103"/>
      <c r="MKY1543" s="103"/>
      <c r="MKZ1543" s="25">
        <f t="shared" ref="MKZ1543" si="672">SUM(MKZ1509:MKZ1542)</f>
        <v>0</v>
      </c>
      <c r="MLA1543" s="102"/>
      <c r="MLB1543" s="103"/>
      <c r="MLC1543" s="103"/>
      <c r="MLD1543" s="104"/>
      <c r="MLE1543" s="102" t="s">
        <v>563</v>
      </c>
      <c r="MLF1543" s="103"/>
      <c r="MLG1543" s="103"/>
      <c r="MLH1543" s="103"/>
      <c r="MLI1543" s="103"/>
      <c r="MLJ1543" s="103"/>
      <c r="MLK1543" s="103"/>
      <c r="MLL1543" s="103"/>
      <c r="MLM1543" s="103"/>
      <c r="MLN1543" s="103"/>
      <c r="MLO1543" s="103"/>
      <c r="MLP1543" s="25">
        <f t="shared" ref="MLP1543" si="673">SUM(MLP1509:MLP1542)</f>
        <v>0</v>
      </c>
      <c r="MLQ1543" s="102"/>
      <c r="MLR1543" s="103"/>
      <c r="MLS1543" s="103"/>
      <c r="MLT1543" s="104"/>
      <c r="MLU1543" s="102" t="s">
        <v>563</v>
      </c>
      <c r="MLV1543" s="103"/>
      <c r="MLW1543" s="103"/>
      <c r="MLX1543" s="103"/>
      <c r="MLY1543" s="103"/>
      <c r="MLZ1543" s="103"/>
      <c r="MMA1543" s="103"/>
      <c r="MMB1543" s="103"/>
      <c r="MMC1543" s="103"/>
      <c r="MMD1543" s="103"/>
      <c r="MME1543" s="103"/>
      <c r="MMF1543" s="25">
        <f t="shared" ref="MMF1543" si="674">SUM(MMF1509:MMF1542)</f>
        <v>0</v>
      </c>
      <c r="MMG1543" s="102"/>
      <c r="MMH1543" s="103"/>
      <c r="MMI1543" s="103"/>
      <c r="MMJ1543" s="104"/>
      <c r="MMK1543" s="102" t="s">
        <v>563</v>
      </c>
      <c r="MML1543" s="103"/>
      <c r="MMM1543" s="103"/>
      <c r="MMN1543" s="103"/>
      <c r="MMO1543" s="103"/>
      <c r="MMP1543" s="103"/>
      <c r="MMQ1543" s="103"/>
      <c r="MMR1543" s="103"/>
      <c r="MMS1543" s="103"/>
      <c r="MMT1543" s="103"/>
      <c r="MMU1543" s="103"/>
      <c r="MMV1543" s="25">
        <f t="shared" ref="MMV1543" si="675">SUM(MMV1509:MMV1542)</f>
        <v>0</v>
      </c>
      <c r="MMW1543" s="102"/>
      <c r="MMX1543" s="103"/>
      <c r="MMY1543" s="103"/>
      <c r="MMZ1543" s="104"/>
      <c r="MNA1543" s="102" t="s">
        <v>563</v>
      </c>
      <c r="MNB1543" s="103"/>
      <c r="MNC1543" s="103"/>
      <c r="MND1543" s="103"/>
      <c r="MNE1543" s="103"/>
      <c r="MNF1543" s="103"/>
      <c r="MNG1543" s="103"/>
      <c r="MNH1543" s="103"/>
      <c r="MNI1543" s="103"/>
      <c r="MNJ1543" s="103"/>
      <c r="MNK1543" s="103"/>
      <c r="MNL1543" s="25">
        <f t="shared" ref="MNL1543" si="676">SUM(MNL1509:MNL1542)</f>
        <v>0</v>
      </c>
      <c r="MNM1543" s="102"/>
      <c r="MNN1543" s="103"/>
      <c r="MNO1543" s="103"/>
      <c r="MNP1543" s="104"/>
      <c r="MNQ1543" s="102" t="s">
        <v>563</v>
      </c>
      <c r="MNR1543" s="103"/>
      <c r="MNS1543" s="103"/>
      <c r="MNT1543" s="103"/>
      <c r="MNU1543" s="103"/>
      <c r="MNV1543" s="103"/>
      <c r="MNW1543" s="103"/>
      <c r="MNX1543" s="103"/>
      <c r="MNY1543" s="103"/>
      <c r="MNZ1543" s="103"/>
      <c r="MOA1543" s="103"/>
      <c r="MOB1543" s="25">
        <f t="shared" ref="MOB1543" si="677">SUM(MOB1509:MOB1542)</f>
        <v>0</v>
      </c>
      <c r="MOC1543" s="102"/>
      <c r="MOD1543" s="103"/>
      <c r="MOE1543" s="103"/>
      <c r="MOF1543" s="104"/>
      <c r="MOG1543" s="102" t="s">
        <v>563</v>
      </c>
      <c r="MOH1543" s="103"/>
      <c r="MOI1543" s="103"/>
      <c r="MOJ1543" s="103"/>
      <c r="MOK1543" s="103"/>
      <c r="MOL1543" s="103"/>
      <c r="MOM1543" s="103"/>
      <c r="MON1543" s="103"/>
      <c r="MOO1543" s="103"/>
      <c r="MOP1543" s="103"/>
      <c r="MOQ1543" s="103"/>
      <c r="MOR1543" s="25">
        <f t="shared" ref="MOR1543" si="678">SUM(MOR1509:MOR1542)</f>
        <v>0</v>
      </c>
      <c r="MOS1543" s="102"/>
      <c r="MOT1543" s="103"/>
      <c r="MOU1543" s="103"/>
      <c r="MOV1543" s="104"/>
      <c r="MOW1543" s="102" t="s">
        <v>563</v>
      </c>
      <c r="MOX1543" s="103"/>
      <c r="MOY1543" s="103"/>
      <c r="MOZ1543" s="103"/>
      <c r="MPA1543" s="103"/>
      <c r="MPB1543" s="103"/>
      <c r="MPC1543" s="103"/>
      <c r="MPD1543" s="103"/>
      <c r="MPE1543" s="103"/>
      <c r="MPF1543" s="103"/>
      <c r="MPG1543" s="103"/>
      <c r="MPH1543" s="25">
        <f t="shared" ref="MPH1543" si="679">SUM(MPH1509:MPH1542)</f>
        <v>0</v>
      </c>
      <c r="MPI1543" s="102"/>
      <c r="MPJ1543" s="103"/>
      <c r="MPK1543" s="103"/>
      <c r="MPL1543" s="104"/>
      <c r="MPM1543" s="102" t="s">
        <v>563</v>
      </c>
      <c r="MPN1543" s="103"/>
      <c r="MPO1543" s="103"/>
      <c r="MPP1543" s="103"/>
      <c r="MPQ1543" s="103"/>
      <c r="MPR1543" s="103"/>
      <c r="MPS1543" s="103"/>
      <c r="MPT1543" s="103"/>
      <c r="MPU1543" s="103"/>
      <c r="MPV1543" s="103"/>
      <c r="MPW1543" s="103"/>
      <c r="MPX1543" s="25">
        <f t="shared" ref="MPX1543" si="680">SUM(MPX1509:MPX1542)</f>
        <v>0</v>
      </c>
      <c r="MPY1543" s="102"/>
      <c r="MPZ1543" s="103"/>
      <c r="MQA1543" s="103"/>
      <c r="MQB1543" s="104"/>
      <c r="MQC1543" s="102" t="s">
        <v>563</v>
      </c>
      <c r="MQD1543" s="103"/>
      <c r="MQE1543" s="103"/>
      <c r="MQF1543" s="103"/>
      <c r="MQG1543" s="103"/>
      <c r="MQH1543" s="103"/>
      <c r="MQI1543" s="103"/>
      <c r="MQJ1543" s="103"/>
      <c r="MQK1543" s="103"/>
      <c r="MQL1543" s="103"/>
      <c r="MQM1543" s="103"/>
      <c r="MQN1543" s="25">
        <f t="shared" ref="MQN1543" si="681">SUM(MQN1509:MQN1542)</f>
        <v>0</v>
      </c>
      <c r="MQO1543" s="102"/>
      <c r="MQP1543" s="103"/>
      <c r="MQQ1543" s="103"/>
      <c r="MQR1543" s="104"/>
      <c r="MQS1543" s="102" t="s">
        <v>563</v>
      </c>
      <c r="MQT1543" s="103"/>
      <c r="MQU1543" s="103"/>
      <c r="MQV1543" s="103"/>
      <c r="MQW1543" s="103"/>
      <c r="MQX1543" s="103"/>
      <c r="MQY1543" s="103"/>
      <c r="MQZ1543" s="103"/>
      <c r="MRA1543" s="103"/>
      <c r="MRB1543" s="103"/>
      <c r="MRC1543" s="103"/>
      <c r="MRD1543" s="25">
        <f t="shared" ref="MRD1543" si="682">SUM(MRD1509:MRD1542)</f>
        <v>0</v>
      </c>
      <c r="MRE1543" s="102"/>
      <c r="MRF1543" s="103"/>
      <c r="MRG1543" s="103"/>
      <c r="MRH1543" s="104"/>
      <c r="MRI1543" s="102" t="s">
        <v>563</v>
      </c>
      <c r="MRJ1543" s="103"/>
      <c r="MRK1543" s="103"/>
      <c r="MRL1543" s="103"/>
      <c r="MRM1543" s="103"/>
      <c r="MRN1543" s="103"/>
      <c r="MRO1543" s="103"/>
      <c r="MRP1543" s="103"/>
      <c r="MRQ1543" s="103"/>
      <c r="MRR1543" s="103"/>
      <c r="MRS1543" s="103"/>
      <c r="MRT1543" s="25">
        <f t="shared" ref="MRT1543" si="683">SUM(MRT1509:MRT1542)</f>
        <v>0</v>
      </c>
      <c r="MRU1543" s="102"/>
      <c r="MRV1543" s="103"/>
      <c r="MRW1543" s="103"/>
      <c r="MRX1543" s="104"/>
      <c r="MRY1543" s="102" t="s">
        <v>563</v>
      </c>
      <c r="MRZ1543" s="103"/>
      <c r="MSA1543" s="103"/>
      <c r="MSB1543" s="103"/>
      <c r="MSC1543" s="103"/>
      <c r="MSD1543" s="103"/>
      <c r="MSE1543" s="103"/>
      <c r="MSF1543" s="103"/>
      <c r="MSG1543" s="103"/>
      <c r="MSH1543" s="103"/>
      <c r="MSI1543" s="103"/>
      <c r="MSJ1543" s="25">
        <f t="shared" ref="MSJ1543" si="684">SUM(MSJ1509:MSJ1542)</f>
        <v>0</v>
      </c>
      <c r="MSK1543" s="102"/>
      <c r="MSL1543" s="103"/>
      <c r="MSM1543" s="103"/>
      <c r="MSN1543" s="104"/>
      <c r="MSO1543" s="102" t="s">
        <v>563</v>
      </c>
      <c r="MSP1543" s="103"/>
      <c r="MSQ1543" s="103"/>
      <c r="MSR1543" s="103"/>
      <c r="MSS1543" s="103"/>
      <c r="MST1543" s="103"/>
      <c r="MSU1543" s="103"/>
      <c r="MSV1543" s="103"/>
      <c r="MSW1543" s="103"/>
      <c r="MSX1543" s="103"/>
      <c r="MSY1543" s="103"/>
      <c r="MSZ1543" s="25">
        <f t="shared" ref="MSZ1543" si="685">SUM(MSZ1509:MSZ1542)</f>
        <v>0</v>
      </c>
      <c r="MTA1543" s="102"/>
      <c r="MTB1543" s="103"/>
      <c r="MTC1543" s="103"/>
      <c r="MTD1543" s="104"/>
      <c r="MTE1543" s="102" t="s">
        <v>563</v>
      </c>
      <c r="MTF1543" s="103"/>
      <c r="MTG1543" s="103"/>
      <c r="MTH1543" s="103"/>
      <c r="MTI1543" s="103"/>
      <c r="MTJ1543" s="103"/>
      <c r="MTK1543" s="103"/>
      <c r="MTL1543" s="103"/>
      <c r="MTM1543" s="103"/>
      <c r="MTN1543" s="103"/>
      <c r="MTO1543" s="103"/>
      <c r="MTP1543" s="25">
        <f t="shared" ref="MTP1543" si="686">SUM(MTP1509:MTP1542)</f>
        <v>0</v>
      </c>
      <c r="MTQ1543" s="102"/>
      <c r="MTR1543" s="103"/>
      <c r="MTS1543" s="103"/>
      <c r="MTT1543" s="104"/>
      <c r="MTU1543" s="102" t="s">
        <v>563</v>
      </c>
      <c r="MTV1543" s="103"/>
      <c r="MTW1543" s="103"/>
      <c r="MTX1543" s="103"/>
      <c r="MTY1543" s="103"/>
      <c r="MTZ1543" s="103"/>
      <c r="MUA1543" s="103"/>
      <c r="MUB1543" s="103"/>
      <c r="MUC1543" s="103"/>
      <c r="MUD1543" s="103"/>
      <c r="MUE1543" s="103"/>
      <c r="MUF1543" s="25">
        <f t="shared" ref="MUF1543" si="687">SUM(MUF1509:MUF1542)</f>
        <v>0</v>
      </c>
      <c r="MUG1543" s="102"/>
      <c r="MUH1543" s="103"/>
      <c r="MUI1543" s="103"/>
      <c r="MUJ1543" s="104"/>
      <c r="MUK1543" s="102" t="s">
        <v>563</v>
      </c>
      <c r="MUL1543" s="103"/>
      <c r="MUM1543" s="103"/>
      <c r="MUN1543" s="103"/>
      <c r="MUO1543" s="103"/>
      <c r="MUP1543" s="103"/>
      <c r="MUQ1543" s="103"/>
      <c r="MUR1543" s="103"/>
      <c r="MUS1543" s="103"/>
      <c r="MUT1543" s="103"/>
      <c r="MUU1543" s="103"/>
      <c r="MUV1543" s="25">
        <f t="shared" ref="MUV1543" si="688">SUM(MUV1509:MUV1542)</f>
        <v>0</v>
      </c>
      <c r="MUW1543" s="102"/>
      <c r="MUX1543" s="103"/>
      <c r="MUY1543" s="103"/>
      <c r="MUZ1543" s="104"/>
      <c r="MVA1543" s="102" t="s">
        <v>563</v>
      </c>
      <c r="MVB1543" s="103"/>
      <c r="MVC1543" s="103"/>
      <c r="MVD1543" s="103"/>
      <c r="MVE1543" s="103"/>
      <c r="MVF1543" s="103"/>
      <c r="MVG1543" s="103"/>
      <c r="MVH1543" s="103"/>
      <c r="MVI1543" s="103"/>
      <c r="MVJ1543" s="103"/>
      <c r="MVK1543" s="103"/>
      <c r="MVL1543" s="25">
        <f t="shared" ref="MVL1543" si="689">SUM(MVL1509:MVL1542)</f>
        <v>0</v>
      </c>
      <c r="MVM1543" s="102"/>
      <c r="MVN1543" s="103"/>
      <c r="MVO1543" s="103"/>
      <c r="MVP1543" s="104"/>
      <c r="MVQ1543" s="102" t="s">
        <v>563</v>
      </c>
      <c r="MVR1543" s="103"/>
      <c r="MVS1543" s="103"/>
      <c r="MVT1543" s="103"/>
      <c r="MVU1543" s="103"/>
      <c r="MVV1543" s="103"/>
      <c r="MVW1543" s="103"/>
      <c r="MVX1543" s="103"/>
      <c r="MVY1543" s="103"/>
      <c r="MVZ1543" s="103"/>
      <c r="MWA1543" s="103"/>
      <c r="MWB1543" s="25">
        <f t="shared" ref="MWB1543" si="690">SUM(MWB1509:MWB1542)</f>
        <v>0</v>
      </c>
      <c r="MWC1543" s="102"/>
      <c r="MWD1543" s="103"/>
      <c r="MWE1543" s="103"/>
      <c r="MWF1543" s="104"/>
      <c r="MWG1543" s="102" t="s">
        <v>563</v>
      </c>
      <c r="MWH1543" s="103"/>
      <c r="MWI1543" s="103"/>
      <c r="MWJ1543" s="103"/>
      <c r="MWK1543" s="103"/>
      <c r="MWL1543" s="103"/>
      <c r="MWM1543" s="103"/>
      <c r="MWN1543" s="103"/>
      <c r="MWO1543" s="103"/>
      <c r="MWP1543" s="103"/>
      <c r="MWQ1543" s="103"/>
      <c r="MWR1543" s="25">
        <f t="shared" ref="MWR1543" si="691">SUM(MWR1509:MWR1542)</f>
        <v>0</v>
      </c>
      <c r="MWS1543" s="102"/>
      <c r="MWT1543" s="103"/>
      <c r="MWU1543" s="103"/>
      <c r="MWV1543" s="104"/>
      <c r="MWW1543" s="102" t="s">
        <v>563</v>
      </c>
      <c r="MWX1543" s="103"/>
      <c r="MWY1543" s="103"/>
      <c r="MWZ1543" s="103"/>
      <c r="MXA1543" s="103"/>
      <c r="MXB1543" s="103"/>
      <c r="MXC1543" s="103"/>
      <c r="MXD1543" s="103"/>
      <c r="MXE1543" s="103"/>
      <c r="MXF1543" s="103"/>
      <c r="MXG1543" s="103"/>
      <c r="MXH1543" s="25">
        <f t="shared" ref="MXH1543" si="692">SUM(MXH1509:MXH1542)</f>
        <v>0</v>
      </c>
      <c r="MXI1543" s="102"/>
      <c r="MXJ1543" s="103"/>
      <c r="MXK1543" s="103"/>
      <c r="MXL1543" s="104"/>
      <c r="MXM1543" s="102" t="s">
        <v>563</v>
      </c>
      <c r="MXN1543" s="103"/>
      <c r="MXO1543" s="103"/>
      <c r="MXP1543" s="103"/>
      <c r="MXQ1543" s="103"/>
      <c r="MXR1543" s="103"/>
      <c r="MXS1543" s="103"/>
      <c r="MXT1543" s="103"/>
      <c r="MXU1543" s="103"/>
      <c r="MXV1543" s="103"/>
      <c r="MXW1543" s="103"/>
      <c r="MXX1543" s="25">
        <f t="shared" ref="MXX1543" si="693">SUM(MXX1509:MXX1542)</f>
        <v>0</v>
      </c>
      <c r="MXY1543" s="102"/>
      <c r="MXZ1543" s="103"/>
      <c r="MYA1543" s="103"/>
      <c r="MYB1543" s="104"/>
      <c r="MYC1543" s="102" t="s">
        <v>563</v>
      </c>
      <c r="MYD1543" s="103"/>
      <c r="MYE1543" s="103"/>
      <c r="MYF1543" s="103"/>
      <c r="MYG1543" s="103"/>
      <c r="MYH1543" s="103"/>
      <c r="MYI1543" s="103"/>
      <c r="MYJ1543" s="103"/>
      <c r="MYK1543" s="103"/>
      <c r="MYL1543" s="103"/>
      <c r="MYM1543" s="103"/>
      <c r="MYN1543" s="25">
        <f t="shared" ref="MYN1543" si="694">SUM(MYN1509:MYN1542)</f>
        <v>0</v>
      </c>
      <c r="MYO1543" s="102"/>
      <c r="MYP1543" s="103"/>
      <c r="MYQ1543" s="103"/>
      <c r="MYR1543" s="104"/>
      <c r="MYS1543" s="102" t="s">
        <v>563</v>
      </c>
      <c r="MYT1543" s="103"/>
      <c r="MYU1543" s="103"/>
      <c r="MYV1543" s="103"/>
      <c r="MYW1543" s="103"/>
      <c r="MYX1543" s="103"/>
      <c r="MYY1543" s="103"/>
      <c r="MYZ1543" s="103"/>
      <c r="MZA1543" s="103"/>
      <c r="MZB1543" s="103"/>
      <c r="MZC1543" s="103"/>
      <c r="MZD1543" s="25">
        <f t="shared" ref="MZD1543" si="695">SUM(MZD1509:MZD1542)</f>
        <v>0</v>
      </c>
      <c r="MZE1543" s="102"/>
      <c r="MZF1543" s="103"/>
      <c r="MZG1543" s="103"/>
      <c r="MZH1543" s="104"/>
      <c r="MZI1543" s="102" t="s">
        <v>563</v>
      </c>
      <c r="MZJ1543" s="103"/>
      <c r="MZK1543" s="103"/>
      <c r="MZL1543" s="103"/>
      <c r="MZM1543" s="103"/>
      <c r="MZN1543" s="103"/>
      <c r="MZO1543" s="103"/>
      <c r="MZP1543" s="103"/>
      <c r="MZQ1543" s="103"/>
      <c r="MZR1543" s="103"/>
      <c r="MZS1543" s="103"/>
      <c r="MZT1543" s="25">
        <f t="shared" ref="MZT1543" si="696">SUM(MZT1509:MZT1542)</f>
        <v>0</v>
      </c>
      <c r="MZU1543" s="102"/>
      <c r="MZV1543" s="103"/>
      <c r="MZW1543" s="103"/>
      <c r="MZX1543" s="104"/>
      <c r="MZY1543" s="102" t="s">
        <v>563</v>
      </c>
      <c r="MZZ1543" s="103"/>
      <c r="NAA1543" s="103"/>
      <c r="NAB1543" s="103"/>
      <c r="NAC1543" s="103"/>
      <c r="NAD1543" s="103"/>
      <c r="NAE1543" s="103"/>
      <c r="NAF1543" s="103"/>
      <c r="NAG1543" s="103"/>
      <c r="NAH1543" s="103"/>
      <c r="NAI1543" s="103"/>
      <c r="NAJ1543" s="25">
        <f t="shared" ref="NAJ1543" si="697">SUM(NAJ1509:NAJ1542)</f>
        <v>0</v>
      </c>
      <c r="NAK1543" s="102"/>
      <c r="NAL1543" s="103"/>
      <c r="NAM1543" s="103"/>
      <c r="NAN1543" s="104"/>
      <c r="NAO1543" s="102" t="s">
        <v>563</v>
      </c>
      <c r="NAP1543" s="103"/>
      <c r="NAQ1543" s="103"/>
      <c r="NAR1543" s="103"/>
      <c r="NAS1543" s="103"/>
      <c r="NAT1543" s="103"/>
      <c r="NAU1543" s="103"/>
      <c r="NAV1543" s="103"/>
      <c r="NAW1543" s="103"/>
      <c r="NAX1543" s="103"/>
      <c r="NAY1543" s="103"/>
      <c r="NAZ1543" s="25">
        <f t="shared" ref="NAZ1543" si="698">SUM(NAZ1509:NAZ1542)</f>
        <v>0</v>
      </c>
      <c r="NBA1543" s="102"/>
      <c r="NBB1543" s="103"/>
      <c r="NBC1543" s="103"/>
      <c r="NBD1543" s="104"/>
      <c r="NBE1543" s="102" t="s">
        <v>563</v>
      </c>
      <c r="NBF1543" s="103"/>
      <c r="NBG1543" s="103"/>
      <c r="NBH1543" s="103"/>
      <c r="NBI1543" s="103"/>
      <c r="NBJ1543" s="103"/>
      <c r="NBK1543" s="103"/>
      <c r="NBL1543" s="103"/>
      <c r="NBM1543" s="103"/>
      <c r="NBN1543" s="103"/>
      <c r="NBO1543" s="103"/>
      <c r="NBP1543" s="25">
        <f t="shared" ref="NBP1543" si="699">SUM(NBP1509:NBP1542)</f>
        <v>0</v>
      </c>
      <c r="NBQ1543" s="102"/>
      <c r="NBR1543" s="103"/>
      <c r="NBS1543" s="103"/>
      <c r="NBT1543" s="104"/>
      <c r="NBU1543" s="102" t="s">
        <v>563</v>
      </c>
      <c r="NBV1543" s="103"/>
      <c r="NBW1543" s="103"/>
      <c r="NBX1543" s="103"/>
      <c r="NBY1543" s="103"/>
      <c r="NBZ1543" s="103"/>
      <c r="NCA1543" s="103"/>
      <c r="NCB1543" s="103"/>
      <c r="NCC1543" s="103"/>
      <c r="NCD1543" s="103"/>
      <c r="NCE1543" s="103"/>
      <c r="NCF1543" s="25">
        <f t="shared" ref="NCF1543" si="700">SUM(NCF1509:NCF1542)</f>
        <v>0</v>
      </c>
      <c r="NCG1543" s="102"/>
      <c r="NCH1543" s="103"/>
      <c r="NCI1543" s="103"/>
      <c r="NCJ1543" s="104"/>
      <c r="NCK1543" s="102" t="s">
        <v>563</v>
      </c>
      <c r="NCL1543" s="103"/>
      <c r="NCM1543" s="103"/>
      <c r="NCN1543" s="103"/>
      <c r="NCO1543" s="103"/>
      <c r="NCP1543" s="103"/>
      <c r="NCQ1543" s="103"/>
      <c r="NCR1543" s="103"/>
      <c r="NCS1543" s="103"/>
      <c r="NCT1543" s="103"/>
      <c r="NCU1543" s="103"/>
      <c r="NCV1543" s="25">
        <f t="shared" ref="NCV1543" si="701">SUM(NCV1509:NCV1542)</f>
        <v>0</v>
      </c>
      <c r="NCW1543" s="102"/>
      <c r="NCX1543" s="103"/>
      <c r="NCY1543" s="103"/>
      <c r="NCZ1543" s="104"/>
      <c r="NDA1543" s="102" t="s">
        <v>563</v>
      </c>
      <c r="NDB1543" s="103"/>
      <c r="NDC1543" s="103"/>
      <c r="NDD1543" s="103"/>
      <c r="NDE1543" s="103"/>
      <c r="NDF1543" s="103"/>
      <c r="NDG1543" s="103"/>
      <c r="NDH1543" s="103"/>
      <c r="NDI1543" s="103"/>
      <c r="NDJ1543" s="103"/>
      <c r="NDK1543" s="103"/>
      <c r="NDL1543" s="25">
        <f t="shared" ref="NDL1543" si="702">SUM(NDL1509:NDL1542)</f>
        <v>0</v>
      </c>
      <c r="NDM1543" s="102"/>
      <c r="NDN1543" s="103"/>
      <c r="NDO1543" s="103"/>
      <c r="NDP1543" s="104"/>
      <c r="NDQ1543" s="102" t="s">
        <v>563</v>
      </c>
      <c r="NDR1543" s="103"/>
      <c r="NDS1543" s="103"/>
      <c r="NDT1543" s="103"/>
      <c r="NDU1543" s="103"/>
      <c r="NDV1543" s="103"/>
      <c r="NDW1543" s="103"/>
      <c r="NDX1543" s="103"/>
      <c r="NDY1543" s="103"/>
      <c r="NDZ1543" s="103"/>
      <c r="NEA1543" s="103"/>
      <c r="NEB1543" s="25">
        <f t="shared" ref="NEB1543" si="703">SUM(NEB1509:NEB1542)</f>
        <v>0</v>
      </c>
      <c r="NEC1543" s="102"/>
      <c r="NED1543" s="103"/>
      <c r="NEE1543" s="103"/>
      <c r="NEF1543" s="104"/>
      <c r="NEG1543" s="102" t="s">
        <v>563</v>
      </c>
      <c r="NEH1543" s="103"/>
      <c r="NEI1543" s="103"/>
      <c r="NEJ1543" s="103"/>
      <c r="NEK1543" s="103"/>
      <c r="NEL1543" s="103"/>
      <c r="NEM1543" s="103"/>
      <c r="NEN1543" s="103"/>
      <c r="NEO1543" s="103"/>
      <c r="NEP1543" s="103"/>
      <c r="NEQ1543" s="103"/>
      <c r="NER1543" s="25">
        <f t="shared" ref="NER1543" si="704">SUM(NER1509:NER1542)</f>
        <v>0</v>
      </c>
      <c r="NES1543" s="102"/>
      <c r="NET1543" s="103"/>
      <c r="NEU1543" s="103"/>
      <c r="NEV1543" s="104"/>
      <c r="NEW1543" s="102" t="s">
        <v>563</v>
      </c>
      <c r="NEX1543" s="103"/>
      <c r="NEY1543" s="103"/>
      <c r="NEZ1543" s="103"/>
      <c r="NFA1543" s="103"/>
      <c r="NFB1543" s="103"/>
      <c r="NFC1543" s="103"/>
      <c r="NFD1543" s="103"/>
      <c r="NFE1543" s="103"/>
      <c r="NFF1543" s="103"/>
      <c r="NFG1543" s="103"/>
      <c r="NFH1543" s="25">
        <f t="shared" ref="NFH1543" si="705">SUM(NFH1509:NFH1542)</f>
        <v>0</v>
      </c>
      <c r="NFI1543" s="102"/>
      <c r="NFJ1543" s="103"/>
      <c r="NFK1543" s="103"/>
      <c r="NFL1543" s="104"/>
      <c r="NFM1543" s="102" t="s">
        <v>563</v>
      </c>
      <c r="NFN1543" s="103"/>
      <c r="NFO1543" s="103"/>
      <c r="NFP1543" s="103"/>
      <c r="NFQ1543" s="103"/>
      <c r="NFR1543" s="103"/>
      <c r="NFS1543" s="103"/>
      <c r="NFT1543" s="103"/>
      <c r="NFU1543" s="103"/>
      <c r="NFV1543" s="103"/>
      <c r="NFW1543" s="103"/>
      <c r="NFX1543" s="25">
        <f t="shared" ref="NFX1543" si="706">SUM(NFX1509:NFX1542)</f>
        <v>0</v>
      </c>
      <c r="NFY1543" s="102"/>
      <c r="NFZ1543" s="103"/>
      <c r="NGA1543" s="103"/>
      <c r="NGB1543" s="104"/>
      <c r="NGC1543" s="102" t="s">
        <v>563</v>
      </c>
      <c r="NGD1543" s="103"/>
      <c r="NGE1543" s="103"/>
      <c r="NGF1543" s="103"/>
      <c r="NGG1543" s="103"/>
      <c r="NGH1543" s="103"/>
      <c r="NGI1543" s="103"/>
      <c r="NGJ1543" s="103"/>
      <c r="NGK1543" s="103"/>
      <c r="NGL1543" s="103"/>
      <c r="NGM1543" s="103"/>
      <c r="NGN1543" s="25">
        <f t="shared" ref="NGN1543" si="707">SUM(NGN1509:NGN1542)</f>
        <v>0</v>
      </c>
      <c r="NGO1543" s="102"/>
      <c r="NGP1543" s="103"/>
      <c r="NGQ1543" s="103"/>
      <c r="NGR1543" s="104"/>
      <c r="NGS1543" s="102" t="s">
        <v>563</v>
      </c>
      <c r="NGT1543" s="103"/>
      <c r="NGU1543" s="103"/>
      <c r="NGV1543" s="103"/>
      <c r="NGW1543" s="103"/>
      <c r="NGX1543" s="103"/>
      <c r="NGY1543" s="103"/>
      <c r="NGZ1543" s="103"/>
      <c r="NHA1543" s="103"/>
      <c r="NHB1543" s="103"/>
      <c r="NHC1543" s="103"/>
      <c r="NHD1543" s="25">
        <f t="shared" ref="NHD1543" si="708">SUM(NHD1509:NHD1542)</f>
        <v>0</v>
      </c>
      <c r="NHE1543" s="102"/>
      <c r="NHF1543" s="103"/>
      <c r="NHG1543" s="103"/>
      <c r="NHH1543" s="104"/>
      <c r="NHI1543" s="102" t="s">
        <v>563</v>
      </c>
      <c r="NHJ1543" s="103"/>
      <c r="NHK1543" s="103"/>
      <c r="NHL1543" s="103"/>
      <c r="NHM1543" s="103"/>
      <c r="NHN1543" s="103"/>
      <c r="NHO1543" s="103"/>
      <c r="NHP1543" s="103"/>
      <c r="NHQ1543" s="103"/>
      <c r="NHR1543" s="103"/>
      <c r="NHS1543" s="103"/>
      <c r="NHT1543" s="25">
        <f t="shared" ref="NHT1543" si="709">SUM(NHT1509:NHT1542)</f>
        <v>0</v>
      </c>
      <c r="NHU1543" s="102"/>
      <c r="NHV1543" s="103"/>
      <c r="NHW1543" s="103"/>
      <c r="NHX1543" s="104"/>
      <c r="NHY1543" s="102" t="s">
        <v>563</v>
      </c>
      <c r="NHZ1543" s="103"/>
      <c r="NIA1543" s="103"/>
      <c r="NIB1543" s="103"/>
      <c r="NIC1543" s="103"/>
      <c r="NID1543" s="103"/>
      <c r="NIE1543" s="103"/>
      <c r="NIF1543" s="103"/>
      <c r="NIG1543" s="103"/>
      <c r="NIH1543" s="103"/>
      <c r="NII1543" s="103"/>
      <c r="NIJ1543" s="25">
        <f t="shared" ref="NIJ1543" si="710">SUM(NIJ1509:NIJ1542)</f>
        <v>0</v>
      </c>
      <c r="NIK1543" s="102"/>
      <c r="NIL1543" s="103"/>
      <c r="NIM1543" s="103"/>
      <c r="NIN1543" s="104"/>
      <c r="NIO1543" s="102" t="s">
        <v>563</v>
      </c>
      <c r="NIP1543" s="103"/>
      <c r="NIQ1543" s="103"/>
      <c r="NIR1543" s="103"/>
      <c r="NIS1543" s="103"/>
      <c r="NIT1543" s="103"/>
      <c r="NIU1543" s="103"/>
      <c r="NIV1543" s="103"/>
      <c r="NIW1543" s="103"/>
      <c r="NIX1543" s="103"/>
      <c r="NIY1543" s="103"/>
      <c r="NIZ1543" s="25">
        <f t="shared" ref="NIZ1543" si="711">SUM(NIZ1509:NIZ1542)</f>
        <v>0</v>
      </c>
      <c r="NJA1543" s="102"/>
      <c r="NJB1543" s="103"/>
      <c r="NJC1543" s="103"/>
      <c r="NJD1543" s="104"/>
      <c r="NJE1543" s="102" t="s">
        <v>563</v>
      </c>
      <c r="NJF1543" s="103"/>
      <c r="NJG1543" s="103"/>
      <c r="NJH1543" s="103"/>
      <c r="NJI1543" s="103"/>
      <c r="NJJ1543" s="103"/>
      <c r="NJK1543" s="103"/>
      <c r="NJL1543" s="103"/>
      <c r="NJM1543" s="103"/>
      <c r="NJN1543" s="103"/>
      <c r="NJO1543" s="103"/>
      <c r="NJP1543" s="25">
        <f t="shared" ref="NJP1543" si="712">SUM(NJP1509:NJP1542)</f>
        <v>0</v>
      </c>
      <c r="NJQ1543" s="102"/>
      <c r="NJR1543" s="103"/>
      <c r="NJS1543" s="103"/>
      <c r="NJT1543" s="104"/>
      <c r="NJU1543" s="102" t="s">
        <v>563</v>
      </c>
      <c r="NJV1543" s="103"/>
      <c r="NJW1543" s="103"/>
      <c r="NJX1543" s="103"/>
      <c r="NJY1543" s="103"/>
      <c r="NJZ1543" s="103"/>
      <c r="NKA1543" s="103"/>
      <c r="NKB1543" s="103"/>
      <c r="NKC1543" s="103"/>
      <c r="NKD1543" s="103"/>
      <c r="NKE1543" s="103"/>
      <c r="NKF1543" s="25">
        <f t="shared" ref="NKF1543" si="713">SUM(NKF1509:NKF1542)</f>
        <v>0</v>
      </c>
      <c r="NKG1543" s="102"/>
      <c r="NKH1543" s="103"/>
      <c r="NKI1543" s="103"/>
      <c r="NKJ1543" s="104"/>
      <c r="NKK1543" s="102" t="s">
        <v>563</v>
      </c>
      <c r="NKL1543" s="103"/>
      <c r="NKM1543" s="103"/>
      <c r="NKN1543" s="103"/>
      <c r="NKO1543" s="103"/>
      <c r="NKP1543" s="103"/>
      <c r="NKQ1543" s="103"/>
      <c r="NKR1543" s="103"/>
      <c r="NKS1543" s="103"/>
      <c r="NKT1543" s="103"/>
      <c r="NKU1543" s="103"/>
      <c r="NKV1543" s="25">
        <f t="shared" ref="NKV1543" si="714">SUM(NKV1509:NKV1542)</f>
        <v>0</v>
      </c>
      <c r="NKW1543" s="102"/>
      <c r="NKX1543" s="103"/>
      <c r="NKY1543" s="103"/>
      <c r="NKZ1543" s="104"/>
      <c r="NLA1543" s="102" t="s">
        <v>563</v>
      </c>
      <c r="NLB1543" s="103"/>
      <c r="NLC1543" s="103"/>
      <c r="NLD1543" s="103"/>
      <c r="NLE1543" s="103"/>
      <c r="NLF1543" s="103"/>
      <c r="NLG1543" s="103"/>
      <c r="NLH1543" s="103"/>
      <c r="NLI1543" s="103"/>
      <c r="NLJ1543" s="103"/>
      <c r="NLK1543" s="103"/>
      <c r="NLL1543" s="25">
        <f t="shared" ref="NLL1543" si="715">SUM(NLL1509:NLL1542)</f>
        <v>0</v>
      </c>
      <c r="NLM1543" s="102"/>
      <c r="NLN1543" s="103"/>
      <c r="NLO1543" s="103"/>
      <c r="NLP1543" s="104"/>
      <c r="NLQ1543" s="102" t="s">
        <v>563</v>
      </c>
      <c r="NLR1543" s="103"/>
      <c r="NLS1543" s="103"/>
      <c r="NLT1543" s="103"/>
      <c r="NLU1543" s="103"/>
      <c r="NLV1543" s="103"/>
      <c r="NLW1543" s="103"/>
      <c r="NLX1543" s="103"/>
      <c r="NLY1543" s="103"/>
      <c r="NLZ1543" s="103"/>
      <c r="NMA1543" s="103"/>
      <c r="NMB1543" s="25">
        <f t="shared" ref="NMB1543" si="716">SUM(NMB1509:NMB1542)</f>
        <v>0</v>
      </c>
      <c r="NMC1543" s="102"/>
      <c r="NMD1543" s="103"/>
      <c r="NME1543" s="103"/>
      <c r="NMF1543" s="104"/>
      <c r="NMG1543" s="102" t="s">
        <v>563</v>
      </c>
      <c r="NMH1543" s="103"/>
      <c r="NMI1543" s="103"/>
      <c r="NMJ1543" s="103"/>
      <c r="NMK1543" s="103"/>
      <c r="NML1543" s="103"/>
      <c r="NMM1543" s="103"/>
      <c r="NMN1543" s="103"/>
      <c r="NMO1543" s="103"/>
      <c r="NMP1543" s="103"/>
      <c r="NMQ1543" s="103"/>
      <c r="NMR1543" s="25">
        <f t="shared" ref="NMR1543" si="717">SUM(NMR1509:NMR1542)</f>
        <v>0</v>
      </c>
      <c r="NMS1543" s="102"/>
      <c r="NMT1543" s="103"/>
      <c r="NMU1543" s="103"/>
      <c r="NMV1543" s="104"/>
      <c r="NMW1543" s="102" t="s">
        <v>563</v>
      </c>
      <c r="NMX1543" s="103"/>
      <c r="NMY1543" s="103"/>
      <c r="NMZ1543" s="103"/>
      <c r="NNA1543" s="103"/>
      <c r="NNB1543" s="103"/>
      <c r="NNC1543" s="103"/>
      <c r="NND1543" s="103"/>
      <c r="NNE1543" s="103"/>
      <c r="NNF1543" s="103"/>
      <c r="NNG1543" s="103"/>
      <c r="NNH1543" s="25">
        <f t="shared" ref="NNH1543" si="718">SUM(NNH1509:NNH1542)</f>
        <v>0</v>
      </c>
      <c r="NNI1543" s="102"/>
      <c r="NNJ1543" s="103"/>
      <c r="NNK1543" s="103"/>
      <c r="NNL1543" s="104"/>
      <c r="NNM1543" s="102" t="s">
        <v>563</v>
      </c>
      <c r="NNN1543" s="103"/>
      <c r="NNO1543" s="103"/>
      <c r="NNP1543" s="103"/>
      <c r="NNQ1543" s="103"/>
      <c r="NNR1543" s="103"/>
      <c r="NNS1543" s="103"/>
      <c r="NNT1543" s="103"/>
      <c r="NNU1543" s="103"/>
      <c r="NNV1543" s="103"/>
      <c r="NNW1543" s="103"/>
      <c r="NNX1543" s="25">
        <f t="shared" ref="NNX1543" si="719">SUM(NNX1509:NNX1542)</f>
        <v>0</v>
      </c>
      <c r="NNY1543" s="102"/>
      <c r="NNZ1543" s="103"/>
      <c r="NOA1543" s="103"/>
      <c r="NOB1543" s="104"/>
      <c r="NOC1543" s="102" t="s">
        <v>563</v>
      </c>
      <c r="NOD1543" s="103"/>
      <c r="NOE1543" s="103"/>
      <c r="NOF1543" s="103"/>
      <c r="NOG1543" s="103"/>
      <c r="NOH1543" s="103"/>
      <c r="NOI1543" s="103"/>
      <c r="NOJ1543" s="103"/>
      <c r="NOK1543" s="103"/>
      <c r="NOL1543" s="103"/>
      <c r="NOM1543" s="103"/>
      <c r="NON1543" s="25">
        <f t="shared" ref="NON1543" si="720">SUM(NON1509:NON1542)</f>
        <v>0</v>
      </c>
      <c r="NOO1543" s="102"/>
      <c r="NOP1543" s="103"/>
      <c r="NOQ1543" s="103"/>
      <c r="NOR1543" s="104"/>
      <c r="NOS1543" s="102" t="s">
        <v>563</v>
      </c>
      <c r="NOT1543" s="103"/>
      <c r="NOU1543" s="103"/>
      <c r="NOV1543" s="103"/>
      <c r="NOW1543" s="103"/>
      <c r="NOX1543" s="103"/>
      <c r="NOY1543" s="103"/>
      <c r="NOZ1543" s="103"/>
      <c r="NPA1543" s="103"/>
      <c r="NPB1543" s="103"/>
      <c r="NPC1543" s="103"/>
      <c r="NPD1543" s="25">
        <f t="shared" ref="NPD1543" si="721">SUM(NPD1509:NPD1542)</f>
        <v>0</v>
      </c>
      <c r="NPE1543" s="102"/>
      <c r="NPF1543" s="103"/>
      <c r="NPG1543" s="103"/>
      <c r="NPH1543" s="104"/>
      <c r="NPI1543" s="102" t="s">
        <v>563</v>
      </c>
      <c r="NPJ1543" s="103"/>
      <c r="NPK1543" s="103"/>
      <c r="NPL1543" s="103"/>
      <c r="NPM1543" s="103"/>
      <c r="NPN1543" s="103"/>
      <c r="NPO1543" s="103"/>
      <c r="NPP1543" s="103"/>
      <c r="NPQ1543" s="103"/>
      <c r="NPR1543" s="103"/>
      <c r="NPS1543" s="103"/>
      <c r="NPT1543" s="25">
        <f t="shared" ref="NPT1543" si="722">SUM(NPT1509:NPT1542)</f>
        <v>0</v>
      </c>
      <c r="NPU1543" s="102"/>
      <c r="NPV1543" s="103"/>
      <c r="NPW1543" s="103"/>
      <c r="NPX1543" s="104"/>
      <c r="NPY1543" s="102" t="s">
        <v>563</v>
      </c>
      <c r="NPZ1543" s="103"/>
      <c r="NQA1543" s="103"/>
      <c r="NQB1543" s="103"/>
      <c r="NQC1543" s="103"/>
      <c r="NQD1543" s="103"/>
      <c r="NQE1543" s="103"/>
      <c r="NQF1543" s="103"/>
      <c r="NQG1543" s="103"/>
      <c r="NQH1543" s="103"/>
      <c r="NQI1543" s="103"/>
      <c r="NQJ1543" s="25">
        <f t="shared" ref="NQJ1543" si="723">SUM(NQJ1509:NQJ1542)</f>
        <v>0</v>
      </c>
      <c r="NQK1543" s="102"/>
      <c r="NQL1543" s="103"/>
      <c r="NQM1543" s="103"/>
      <c r="NQN1543" s="104"/>
      <c r="NQO1543" s="102" t="s">
        <v>563</v>
      </c>
      <c r="NQP1543" s="103"/>
      <c r="NQQ1543" s="103"/>
      <c r="NQR1543" s="103"/>
      <c r="NQS1543" s="103"/>
      <c r="NQT1543" s="103"/>
      <c r="NQU1543" s="103"/>
      <c r="NQV1543" s="103"/>
      <c r="NQW1543" s="103"/>
      <c r="NQX1543" s="103"/>
      <c r="NQY1543" s="103"/>
      <c r="NQZ1543" s="25">
        <f t="shared" ref="NQZ1543" si="724">SUM(NQZ1509:NQZ1542)</f>
        <v>0</v>
      </c>
      <c r="NRA1543" s="102"/>
      <c r="NRB1543" s="103"/>
      <c r="NRC1543" s="103"/>
      <c r="NRD1543" s="104"/>
      <c r="NRE1543" s="102" t="s">
        <v>563</v>
      </c>
      <c r="NRF1543" s="103"/>
      <c r="NRG1543" s="103"/>
      <c r="NRH1543" s="103"/>
      <c r="NRI1543" s="103"/>
      <c r="NRJ1543" s="103"/>
      <c r="NRK1543" s="103"/>
      <c r="NRL1543" s="103"/>
      <c r="NRM1543" s="103"/>
      <c r="NRN1543" s="103"/>
      <c r="NRO1543" s="103"/>
      <c r="NRP1543" s="25">
        <f t="shared" ref="NRP1543" si="725">SUM(NRP1509:NRP1542)</f>
        <v>0</v>
      </c>
      <c r="NRQ1543" s="102"/>
      <c r="NRR1543" s="103"/>
      <c r="NRS1543" s="103"/>
      <c r="NRT1543" s="104"/>
      <c r="NRU1543" s="102" t="s">
        <v>563</v>
      </c>
      <c r="NRV1543" s="103"/>
      <c r="NRW1543" s="103"/>
      <c r="NRX1543" s="103"/>
      <c r="NRY1543" s="103"/>
      <c r="NRZ1543" s="103"/>
      <c r="NSA1543" s="103"/>
      <c r="NSB1543" s="103"/>
      <c r="NSC1543" s="103"/>
      <c r="NSD1543" s="103"/>
      <c r="NSE1543" s="103"/>
      <c r="NSF1543" s="25">
        <f t="shared" ref="NSF1543" si="726">SUM(NSF1509:NSF1542)</f>
        <v>0</v>
      </c>
      <c r="NSG1543" s="102"/>
      <c r="NSH1543" s="103"/>
      <c r="NSI1543" s="103"/>
      <c r="NSJ1543" s="104"/>
      <c r="NSK1543" s="102" t="s">
        <v>563</v>
      </c>
      <c r="NSL1543" s="103"/>
      <c r="NSM1543" s="103"/>
      <c r="NSN1543" s="103"/>
      <c r="NSO1543" s="103"/>
      <c r="NSP1543" s="103"/>
      <c r="NSQ1543" s="103"/>
      <c r="NSR1543" s="103"/>
      <c r="NSS1543" s="103"/>
      <c r="NST1543" s="103"/>
      <c r="NSU1543" s="103"/>
      <c r="NSV1543" s="25">
        <f t="shared" ref="NSV1543" si="727">SUM(NSV1509:NSV1542)</f>
        <v>0</v>
      </c>
      <c r="NSW1543" s="102"/>
      <c r="NSX1543" s="103"/>
      <c r="NSY1543" s="103"/>
      <c r="NSZ1543" s="104"/>
      <c r="NTA1543" s="102" t="s">
        <v>563</v>
      </c>
      <c r="NTB1543" s="103"/>
      <c r="NTC1543" s="103"/>
      <c r="NTD1543" s="103"/>
      <c r="NTE1543" s="103"/>
      <c r="NTF1543" s="103"/>
      <c r="NTG1543" s="103"/>
      <c r="NTH1543" s="103"/>
      <c r="NTI1543" s="103"/>
      <c r="NTJ1543" s="103"/>
      <c r="NTK1543" s="103"/>
      <c r="NTL1543" s="25">
        <f t="shared" ref="NTL1543" si="728">SUM(NTL1509:NTL1542)</f>
        <v>0</v>
      </c>
      <c r="NTM1543" s="102"/>
      <c r="NTN1543" s="103"/>
      <c r="NTO1543" s="103"/>
      <c r="NTP1543" s="104"/>
      <c r="NTQ1543" s="102" t="s">
        <v>563</v>
      </c>
      <c r="NTR1543" s="103"/>
      <c r="NTS1543" s="103"/>
      <c r="NTT1543" s="103"/>
      <c r="NTU1543" s="103"/>
      <c r="NTV1543" s="103"/>
      <c r="NTW1543" s="103"/>
      <c r="NTX1543" s="103"/>
      <c r="NTY1543" s="103"/>
      <c r="NTZ1543" s="103"/>
      <c r="NUA1543" s="103"/>
      <c r="NUB1543" s="25">
        <f t="shared" ref="NUB1543" si="729">SUM(NUB1509:NUB1542)</f>
        <v>0</v>
      </c>
      <c r="NUC1543" s="102"/>
      <c r="NUD1543" s="103"/>
      <c r="NUE1543" s="103"/>
      <c r="NUF1543" s="104"/>
      <c r="NUG1543" s="102" t="s">
        <v>563</v>
      </c>
      <c r="NUH1543" s="103"/>
      <c r="NUI1543" s="103"/>
      <c r="NUJ1543" s="103"/>
      <c r="NUK1543" s="103"/>
      <c r="NUL1543" s="103"/>
      <c r="NUM1543" s="103"/>
      <c r="NUN1543" s="103"/>
      <c r="NUO1543" s="103"/>
      <c r="NUP1543" s="103"/>
      <c r="NUQ1543" s="103"/>
      <c r="NUR1543" s="25">
        <f t="shared" ref="NUR1543" si="730">SUM(NUR1509:NUR1542)</f>
        <v>0</v>
      </c>
      <c r="NUS1543" s="102"/>
      <c r="NUT1543" s="103"/>
      <c r="NUU1543" s="103"/>
      <c r="NUV1543" s="104"/>
      <c r="NUW1543" s="102" t="s">
        <v>563</v>
      </c>
      <c r="NUX1543" s="103"/>
      <c r="NUY1543" s="103"/>
      <c r="NUZ1543" s="103"/>
      <c r="NVA1543" s="103"/>
      <c r="NVB1543" s="103"/>
      <c r="NVC1543" s="103"/>
      <c r="NVD1543" s="103"/>
      <c r="NVE1543" s="103"/>
      <c r="NVF1543" s="103"/>
      <c r="NVG1543" s="103"/>
      <c r="NVH1543" s="25">
        <f t="shared" ref="NVH1543" si="731">SUM(NVH1509:NVH1542)</f>
        <v>0</v>
      </c>
      <c r="NVI1543" s="102"/>
      <c r="NVJ1543" s="103"/>
      <c r="NVK1543" s="103"/>
      <c r="NVL1543" s="104"/>
      <c r="NVM1543" s="102" t="s">
        <v>563</v>
      </c>
      <c r="NVN1543" s="103"/>
      <c r="NVO1543" s="103"/>
      <c r="NVP1543" s="103"/>
      <c r="NVQ1543" s="103"/>
      <c r="NVR1543" s="103"/>
      <c r="NVS1543" s="103"/>
      <c r="NVT1543" s="103"/>
      <c r="NVU1543" s="103"/>
      <c r="NVV1543" s="103"/>
      <c r="NVW1543" s="103"/>
      <c r="NVX1543" s="25">
        <f t="shared" ref="NVX1543" si="732">SUM(NVX1509:NVX1542)</f>
        <v>0</v>
      </c>
      <c r="NVY1543" s="102"/>
      <c r="NVZ1543" s="103"/>
      <c r="NWA1543" s="103"/>
      <c r="NWB1543" s="104"/>
      <c r="NWC1543" s="102" t="s">
        <v>563</v>
      </c>
      <c r="NWD1543" s="103"/>
      <c r="NWE1543" s="103"/>
      <c r="NWF1543" s="103"/>
      <c r="NWG1543" s="103"/>
      <c r="NWH1543" s="103"/>
      <c r="NWI1543" s="103"/>
      <c r="NWJ1543" s="103"/>
      <c r="NWK1543" s="103"/>
      <c r="NWL1543" s="103"/>
      <c r="NWM1543" s="103"/>
      <c r="NWN1543" s="25">
        <f t="shared" ref="NWN1543" si="733">SUM(NWN1509:NWN1542)</f>
        <v>0</v>
      </c>
      <c r="NWO1543" s="102"/>
      <c r="NWP1543" s="103"/>
      <c r="NWQ1543" s="103"/>
      <c r="NWR1543" s="104"/>
      <c r="NWS1543" s="102" t="s">
        <v>563</v>
      </c>
      <c r="NWT1543" s="103"/>
      <c r="NWU1543" s="103"/>
      <c r="NWV1543" s="103"/>
      <c r="NWW1543" s="103"/>
      <c r="NWX1543" s="103"/>
      <c r="NWY1543" s="103"/>
      <c r="NWZ1543" s="103"/>
      <c r="NXA1543" s="103"/>
      <c r="NXB1543" s="103"/>
      <c r="NXC1543" s="103"/>
      <c r="NXD1543" s="25">
        <f t="shared" ref="NXD1543" si="734">SUM(NXD1509:NXD1542)</f>
        <v>0</v>
      </c>
      <c r="NXE1543" s="102"/>
      <c r="NXF1543" s="103"/>
      <c r="NXG1543" s="103"/>
      <c r="NXH1543" s="104"/>
      <c r="NXI1543" s="102" t="s">
        <v>563</v>
      </c>
      <c r="NXJ1543" s="103"/>
      <c r="NXK1543" s="103"/>
      <c r="NXL1543" s="103"/>
      <c r="NXM1543" s="103"/>
      <c r="NXN1543" s="103"/>
      <c r="NXO1543" s="103"/>
      <c r="NXP1543" s="103"/>
      <c r="NXQ1543" s="103"/>
      <c r="NXR1543" s="103"/>
      <c r="NXS1543" s="103"/>
      <c r="NXT1543" s="25">
        <f t="shared" ref="NXT1543" si="735">SUM(NXT1509:NXT1542)</f>
        <v>0</v>
      </c>
      <c r="NXU1543" s="102"/>
      <c r="NXV1543" s="103"/>
      <c r="NXW1543" s="103"/>
      <c r="NXX1543" s="104"/>
      <c r="NXY1543" s="102" t="s">
        <v>563</v>
      </c>
      <c r="NXZ1543" s="103"/>
      <c r="NYA1543" s="103"/>
      <c r="NYB1543" s="103"/>
      <c r="NYC1543" s="103"/>
      <c r="NYD1543" s="103"/>
      <c r="NYE1543" s="103"/>
      <c r="NYF1543" s="103"/>
      <c r="NYG1543" s="103"/>
      <c r="NYH1543" s="103"/>
      <c r="NYI1543" s="103"/>
      <c r="NYJ1543" s="25">
        <f t="shared" ref="NYJ1543" si="736">SUM(NYJ1509:NYJ1542)</f>
        <v>0</v>
      </c>
      <c r="NYK1543" s="102"/>
      <c r="NYL1543" s="103"/>
      <c r="NYM1543" s="103"/>
      <c r="NYN1543" s="104"/>
      <c r="NYO1543" s="102" t="s">
        <v>563</v>
      </c>
      <c r="NYP1543" s="103"/>
      <c r="NYQ1543" s="103"/>
      <c r="NYR1543" s="103"/>
      <c r="NYS1543" s="103"/>
      <c r="NYT1543" s="103"/>
      <c r="NYU1543" s="103"/>
      <c r="NYV1543" s="103"/>
      <c r="NYW1543" s="103"/>
      <c r="NYX1543" s="103"/>
      <c r="NYY1543" s="103"/>
      <c r="NYZ1543" s="25">
        <f t="shared" ref="NYZ1543" si="737">SUM(NYZ1509:NYZ1542)</f>
        <v>0</v>
      </c>
      <c r="NZA1543" s="102"/>
      <c r="NZB1543" s="103"/>
      <c r="NZC1543" s="103"/>
      <c r="NZD1543" s="104"/>
      <c r="NZE1543" s="102" t="s">
        <v>563</v>
      </c>
      <c r="NZF1543" s="103"/>
      <c r="NZG1543" s="103"/>
      <c r="NZH1543" s="103"/>
      <c r="NZI1543" s="103"/>
      <c r="NZJ1543" s="103"/>
      <c r="NZK1543" s="103"/>
      <c r="NZL1543" s="103"/>
      <c r="NZM1543" s="103"/>
      <c r="NZN1543" s="103"/>
      <c r="NZO1543" s="103"/>
      <c r="NZP1543" s="25">
        <f t="shared" ref="NZP1543" si="738">SUM(NZP1509:NZP1542)</f>
        <v>0</v>
      </c>
      <c r="NZQ1543" s="102"/>
      <c r="NZR1543" s="103"/>
      <c r="NZS1543" s="103"/>
      <c r="NZT1543" s="104"/>
      <c r="NZU1543" s="102" t="s">
        <v>563</v>
      </c>
      <c r="NZV1543" s="103"/>
      <c r="NZW1543" s="103"/>
      <c r="NZX1543" s="103"/>
      <c r="NZY1543" s="103"/>
      <c r="NZZ1543" s="103"/>
      <c r="OAA1543" s="103"/>
      <c r="OAB1543" s="103"/>
      <c r="OAC1543" s="103"/>
      <c r="OAD1543" s="103"/>
      <c r="OAE1543" s="103"/>
      <c r="OAF1543" s="25">
        <f t="shared" ref="OAF1543" si="739">SUM(OAF1509:OAF1542)</f>
        <v>0</v>
      </c>
      <c r="OAG1543" s="102"/>
      <c r="OAH1543" s="103"/>
      <c r="OAI1543" s="103"/>
      <c r="OAJ1543" s="104"/>
      <c r="OAK1543" s="102" t="s">
        <v>563</v>
      </c>
      <c r="OAL1543" s="103"/>
      <c r="OAM1543" s="103"/>
      <c r="OAN1543" s="103"/>
      <c r="OAO1543" s="103"/>
      <c r="OAP1543" s="103"/>
      <c r="OAQ1543" s="103"/>
      <c r="OAR1543" s="103"/>
      <c r="OAS1543" s="103"/>
      <c r="OAT1543" s="103"/>
      <c r="OAU1543" s="103"/>
      <c r="OAV1543" s="25">
        <f t="shared" ref="OAV1543" si="740">SUM(OAV1509:OAV1542)</f>
        <v>0</v>
      </c>
      <c r="OAW1543" s="102"/>
      <c r="OAX1543" s="103"/>
      <c r="OAY1543" s="103"/>
      <c r="OAZ1543" s="104"/>
      <c r="OBA1543" s="102" t="s">
        <v>563</v>
      </c>
      <c r="OBB1543" s="103"/>
      <c r="OBC1543" s="103"/>
      <c r="OBD1543" s="103"/>
      <c r="OBE1543" s="103"/>
      <c r="OBF1543" s="103"/>
      <c r="OBG1543" s="103"/>
      <c r="OBH1543" s="103"/>
      <c r="OBI1543" s="103"/>
      <c r="OBJ1543" s="103"/>
      <c r="OBK1543" s="103"/>
      <c r="OBL1543" s="25">
        <f t="shared" ref="OBL1543" si="741">SUM(OBL1509:OBL1542)</f>
        <v>0</v>
      </c>
      <c r="OBM1543" s="102"/>
      <c r="OBN1543" s="103"/>
      <c r="OBO1543" s="103"/>
      <c r="OBP1543" s="104"/>
      <c r="OBQ1543" s="102" t="s">
        <v>563</v>
      </c>
      <c r="OBR1543" s="103"/>
      <c r="OBS1543" s="103"/>
      <c r="OBT1543" s="103"/>
      <c r="OBU1543" s="103"/>
      <c r="OBV1543" s="103"/>
      <c r="OBW1543" s="103"/>
      <c r="OBX1543" s="103"/>
      <c r="OBY1543" s="103"/>
      <c r="OBZ1543" s="103"/>
      <c r="OCA1543" s="103"/>
      <c r="OCB1543" s="25">
        <f t="shared" ref="OCB1543" si="742">SUM(OCB1509:OCB1542)</f>
        <v>0</v>
      </c>
      <c r="OCC1543" s="102"/>
      <c r="OCD1543" s="103"/>
      <c r="OCE1543" s="103"/>
      <c r="OCF1543" s="104"/>
      <c r="OCG1543" s="102" t="s">
        <v>563</v>
      </c>
      <c r="OCH1543" s="103"/>
      <c r="OCI1543" s="103"/>
      <c r="OCJ1543" s="103"/>
      <c r="OCK1543" s="103"/>
      <c r="OCL1543" s="103"/>
      <c r="OCM1543" s="103"/>
      <c r="OCN1543" s="103"/>
      <c r="OCO1543" s="103"/>
      <c r="OCP1543" s="103"/>
      <c r="OCQ1543" s="103"/>
      <c r="OCR1543" s="25">
        <f t="shared" ref="OCR1543" si="743">SUM(OCR1509:OCR1542)</f>
        <v>0</v>
      </c>
      <c r="OCS1543" s="102"/>
      <c r="OCT1543" s="103"/>
      <c r="OCU1543" s="103"/>
      <c r="OCV1543" s="104"/>
      <c r="OCW1543" s="102" t="s">
        <v>563</v>
      </c>
      <c r="OCX1543" s="103"/>
      <c r="OCY1543" s="103"/>
      <c r="OCZ1543" s="103"/>
      <c r="ODA1543" s="103"/>
      <c r="ODB1543" s="103"/>
      <c r="ODC1543" s="103"/>
      <c r="ODD1543" s="103"/>
      <c r="ODE1543" s="103"/>
      <c r="ODF1543" s="103"/>
      <c r="ODG1543" s="103"/>
      <c r="ODH1543" s="25">
        <f t="shared" ref="ODH1543" si="744">SUM(ODH1509:ODH1542)</f>
        <v>0</v>
      </c>
      <c r="ODI1543" s="102"/>
      <c r="ODJ1543" s="103"/>
      <c r="ODK1543" s="103"/>
      <c r="ODL1543" s="104"/>
      <c r="ODM1543" s="102" t="s">
        <v>563</v>
      </c>
      <c r="ODN1543" s="103"/>
      <c r="ODO1543" s="103"/>
      <c r="ODP1543" s="103"/>
      <c r="ODQ1543" s="103"/>
      <c r="ODR1543" s="103"/>
      <c r="ODS1543" s="103"/>
      <c r="ODT1543" s="103"/>
      <c r="ODU1543" s="103"/>
      <c r="ODV1543" s="103"/>
      <c r="ODW1543" s="103"/>
      <c r="ODX1543" s="25">
        <f t="shared" ref="ODX1543" si="745">SUM(ODX1509:ODX1542)</f>
        <v>0</v>
      </c>
      <c r="ODY1543" s="102"/>
      <c r="ODZ1543" s="103"/>
      <c r="OEA1543" s="103"/>
      <c r="OEB1543" s="104"/>
      <c r="OEC1543" s="102" t="s">
        <v>563</v>
      </c>
      <c r="OED1543" s="103"/>
      <c r="OEE1543" s="103"/>
      <c r="OEF1543" s="103"/>
      <c r="OEG1543" s="103"/>
      <c r="OEH1543" s="103"/>
      <c r="OEI1543" s="103"/>
      <c r="OEJ1543" s="103"/>
      <c r="OEK1543" s="103"/>
      <c r="OEL1543" s="103"/>
      <c r="OEM1543" s="103"/>
      <c r="OEN1543" s="25">
        <f t="shared" ref="OEN1543" si="746">SUM(OEN1509:OEN1542)</f>
        <v>0</v>
      </c>
      <c r="OEO1543" s="102"/>
      <c r="OEP1543" s="103"/>
      <c r="OEQ1543" s="103"/>
      <c r="OER1543" s="104"/>
      <c r="OES1543" s="102" t="s">
        <v>563</v>
      </c>
      <c r="OET1543" s="103"/>
      <c r="OEU1543" s="103"/>
      <c r="OEV1543" s="103"/>
      <c r="OEW1543" s="103"/>
      <c r="OEX1543" s="103"/>
      <c r="OEY1543" s="103"/>
      <c r="OEZ1543" s="103"/>
      <c r="OFA1543" s="103"/>
      <c r="OFB1543" s="103"/>
      <c r="OFC1543" s="103"/>
      <c r="OFD1543" s="25">
        <f t="shared" ref="OFD1543" si="747">SUM(OFD1509:OFD1542)</f>
        <v>0</v>
      </c>
      <c r="OFE1543" s="102"/>
      <c r="OFF1543" s="103"/>
      <c r="OFG1543" s="103"/>
      <c r="OFH1543" s="104"/>
      <c r="OFI1543" s="102" t="s">
        <v>563</v>
      </c>
      <c r="OFJ1543" s="103"/>
      <c r="OFK1543" s="103"/>
      <c r="OFL1543" s="103"/>
      <c r="OFM1543" s="103"/>
      <c r="OFN1543" s="103"/>
      <c r="OFO1543" s="103"/>
      <c r="OFP1543" s="103"/>
      <c r="OFQ1543" s="103"/>
      <c r="OFR1543" s="103"/>
      <c r="OFS1543" s="103"/>
      <c r="OFT1543" s="25">
        <f t="shared" ref="OFT1543" si="748">SUM(OFT1509:OFT1542)</f>
        <v>0</v>
      </c>
      <c r="OFU1543" s="102"/>
      <c r="OFV1543" s="103"/>
      <c r="OFW1543" s="103"/>
      <c r="OFX1543" s="104"/>
      <c r="OFY1543" s="102" t="s">
        <v>563</v>
      </c>
      <c r="OFZ1543" s="103"/>
      <c r="OGA1543" s="103"/>
      <c r="OGB1543" s="103"/>
      <c r="OGC1543" s="103"/>
      <c r="OGD1543" s="103"/>
      <c r="OGE1543" s="103"/>
      <c r="OGF1543" s="103"/>
      <c r="OGG1543" s="103"/>
      <c r="OGH1543" s="103"/>
      <c r="OGI1543" s="103"/>
      <c r="OGJ1543" s="25">
        <f t="shared" ref="OGJ1543" si="749">SUM(OGJ1509:OGJ1542)</f>
        <v>0</v>
      </c>
      <c r="OGK1543" s="102"/>
      <c r="OGL1543" s="103"/>
      <c r="OGM1543" s="103"/>
      <c r="OGN1543" s="104"/>
      <c r="OGO1543" s="102" t="s">
        <v>563</v>
      </c>
      <c r="OGP1543" s="103"/>
      <c r="OGQ1543" s="103"/>
      <c r="OGR1543" s="103"/>
      <c r="OGS1543" s="103"/>
      <c r="OGT1543" s="103"/>
      <c r="OGU1543" s="103"/>
      <c r="OGV1543" s="103"/>
      <c r="OGW1543" s="103"/>
      <c r="OGX1543" s="103"/>
      <c r="OGY1543" s="103"/>
      <c r="OGZ1543" s="25">
        <f t="shared" ref="OGZ1543" si="750">SUM(OGZ1509:OGZ1542)</f>
        <v>0</v>
      </c>
      <c r="OHA1543" s="102"/>
      <c r="OHB1543" s="103"/>
      <c r="OHC1543" s="103"/>
      <c r="OHD1543" s="104"/>
      <c r="OHE1543" s="102" t="s">
        <v>563</v>
      </c>
      <c r="OHF1543" s="103"/>
      <c r="OHG1543" s="103"/>
      <c r="OHH1543" s="103"/>
      <c r="OHI1543" s="103"/>
      <c r="OHJ1543" s="103"/>
      <c r="OHK1543" s="103"/>
      <c r="OHL1543" s="103"/>
      <c r="OHM1543" s="103"/>
      <c r="OHN1543" s="103"/>
      <c r="OHO1543" s="103"/>
      <c r="OHP1543" s="25">
        <f t="shared" ref="OHP1543" si="751">SUM(OHP1509:OHP1542)</f>
        <v>0</v>
      </c>
      <c r="OHQ1543" s="102"/>
      <c r="OHR1543" s="103"/>
      <c r="OHS1543" s="103"/>
      <c r="OHT1543" s="104"/>
      <c r="OHU1543" s="102" t="s">
        <v>563</v>
      </c>
      <c r="OHV1543" s="103"/>
      <c r="OHW1543" s="103"/>
      <c r="OHX1543" s="103"/>
      <c r="OHY1543" s="103"/>
      <c r="OHZ1543" s="103"/>
      <c r="OIA1543" s="103"/>
      <c r="OIB1543" s="103"/>
      <c r="OIC1543" s="103"/>
      <c r="OID1543" s="103"/>
      <c r="OIE1543" s="103"/>
      <c r="OIF1543" s="25">
        <f t="shared" ref="OIF1543" si="752">SUM(OIF1509:OIF1542)</f>
        <v>0</v>
      </c>
      <c r="OIG1543" s="102"/>
      <c r="OIH1543" s="103"/>
      <c r="OII1543" s="103"/>
      <c r="OIJ1543" s="104"/>
      <c r="OIK1543" s="102" t="s">
        <v>563</v>
      </c>
      <c r="OIL1543" s="103"/>
      <c r="OIM1543" s="103"/>
      <c r="OIN1543" s="103"/>
      <c r="OIO1543" s="103"/>
      <c r="OIP1543" s="103"/>
      <c r="OIQ1543" s="103"/>
      <c r="OIR1543" s="103"/>
      <c r="OIS1543" s="103"/>
      <c r="OIT1543" s="103"/>
      <c r="OIU1543" s="103"/>
      <c r="OIV1543" s="25">
        <f t="shared" ref="OIV1543" si="753">SUM(OIV1509:OIV1542)</f>
        <v>0</v>
      </c>
      <c r="OIW1543" s="102"/>
      <c r="OIX1543" s="103"/>
      <c r="OIY1543" s="103"/>
      <c r="OIZ1543" s="104"/>
      <c r="OJA1543" s="102" t="s">
        <v>563</v>
      </c>
      <c r="OJB1543" s="103"/>
      <c r="OJC1543" s="103"/>
      <c r="OJD1543" s="103"/>
      <c r="OJE1543" s="103"/>
      <c r="OJF1543" s="103"/>
      <c r="OJG1543" s="103"/>
      <c r="OJH1543" s="103"/>
      <c r="OJI1543" s="103"/>
      <c r="OJJ1543" s="103"/>
      <c r="OJK1543" s="103"/>
      <c r="OJL1543" s="25">
        <f t="shared" ref="OJL1543" si="754">SUM(OJL1509:OJL1542)</f>
        <v>0</v>
      </c>
      <c r="OJM1543" s="102"/>
      <c r="OJN1543" s="103"/>
      <c r="OJO1543" s="103"/>
      <c r="OJP1543" s="104"/>
      <c r="OJQ1543" s="102" t="s">
        <v>563</v>
      </c>
      <c r="OJR1543" s="103"/>
      <c r="OJS1543" s="103"/>
      <c r="OJT1543" s="103"/>
      <c r="OJU1543" s="103"/>
      <c r="OJV1543" s="103"/>
      <c r="OJW1543" s="103"/>
      <c r="OJX1543" s="103"/>
      <c r="OJY1543" s="103"/>
      <c r="OJZ1543" s="103"/>
      <c r="OKA1543" s="103"/>
      <c r="OKB1543" s="25">
        <f t="shared" ref="OKB1543" si="755">SUM(OKB1509:OKB1542)</f>
        <v>0</v>
      </c>
      <c r="OKC1543" s="102"/>
      <c r="OKD1543" s="103"/>
      <c r="OKE1543" s="103"/>
      <c r="OKF1543" s="104"/>
      <c r="OKG1543" s="102" t="s">
        <v>563</v>
      </c>
      <c r="OKH1543" s="103"/>
      <c r="OKI1543" s="103"/>
      <c r="OKJ1543" s="103"/>
      <c r="OKK1543" s="103"/>
      <c r="OKL1543" s="103"/>
      <c r="OKM1543" s="103"/>
      <c r="OKN1543" s="103"/>
      <c r="OKO1543" s="103"/>
      <c r="OKP1543" s="103"/>
      <c r="OKQ1543" s="103"/>
      <c r="OKR1543" s="25">
        <f t="shared" ref="OKR1543" si="756">SUM(OKR1509:OKR1542)</f>
        <v>0</v>
      </c>
      <c r="OKS1543" s="102"/>
      <c r="OKT1543" s="103"/>
      <c r="OKU1543" s="103"/>
      <c r="OKV1543" s="104"/>
      <c r="OKW1543" s="102" t="s">
        <v>563</v>
      </c>
      <c r="OKX1543" s="103"/>
      <c r="OKY1543" s="103"/>
      <c r="OKZ1543" s="103"/>
      <c r="OLA1543" s="103"/>
      <c r="OLB1543" s="103"/>
      <c r="OLC1543" s="103"/>
      <c r="OLD1543" s="103"/>
      <c r="OLE1543" s="103"/>
      <c r="OLF1543" s="103"/>
      <c r="OLG1543" s="103"/>
      <c r="OLH1543" s="25">
        <f t="shared" ref="OLH1543" si="757">SUM(OLH1509:OLH1542)</f>
        <v>0</v>
      </c>
      <c r="OLI1543" s="102"/>
      <c r="OLJ1543" s="103"/>
      <c r="OLK1543" s="103"/>
      <c r="OLL1543" s="104"/>
      <c r="OLM1543" s="102" t="s">
        <v>563</v>
      </c>
      <c r="OLN1543" s="103"/>
      <c r="OLO1543" s="103"/>
      <c r="OLP1543" s="103"/>
      <c r="OLQ1543" s="103"/>
      <c r="OLR1543" s="103"/>
      <c r="OLS1543" s="103"/>
      <c r="OLT1543" s="103"/>
      <c r="OLU1543" s="103"/>
      <c r="OLV1543" s="103"/>
      <c r="OLW1543" s="103"/>
      <c r="OLX1543" s="25">
        <f t="shared" ref="OLX1543" si="758">SUM(OLX1509:OLX1542)</f>
        <v>0</v>
      </c>
      <c r="OLY1543" s="102"/>
      <c r="OLZ1543" s="103"/>
      <c r="OMA1543" s="103"/>
      <c r="OMB1543" s="104"/>
      <c r="OMC1543" s="102" t="s">
        <v>563</v>
      </c>
      <c r="OMD1543" s="103"/>
      <c r="OME1543" s="103"/>
      <c r="OMF1543" s="103"/>
      <c r="OMG1543" s="103"/>
      <c r="OMH1543" s="103"/>
      <c r="OMI1543" s="103"/>
      <c r="OMJ1543" s="103"/>
      <c r="OMK1543" s="103"/>
      <c r="OML1543" s="103"/>
      <c r="OMM1543" s="103"/>
      <c r="OMN1543" s="25">
        <f t="shared" ref="OMN1543" si="759">SUM(OMN1509:OMN1542)</f>
        <v>0</v>
      </c>
      <c r="OMO1543" s="102"/>
      <c r="OMP1543" s="103"/>
      <c r="OMQ1543" s="103"/>
      <c r="OMR1543" s="104"/>
      <c r="OMS1543" s="102" t="s">
        <v>563</v>
      </c>
      <c r="OMT1543" s="103"/>
      <c r="OMU1543" s="103"/>
      <c r="OMV1543" s="103"/>
      <c r="OMW1543" s="103"/>
      <c r="OMX1543" s="103"/>
      <c r="OMY1543" s="103"/>
      <c r="OMZ1543" s="103"/>
      <c r="ONA1543" s="103"/>
      <c r="ONB1543" s="103"/>
      <c r="ONC1543" s="103"/>
      <c r="OND1543" s="25">
        <f t="shared" ref="OND1543" si="760">SUM(OND1509:OND1542)</f>
        <v>0</v>
      </c>
      <c r="ONE1543" s="102"/>
      <c r="ONF1543" s="103"/>
      <c r="ONG1543" s="103"/>
      <c r="ONH1543" s="104"/>
      <c r="ONI1543" s="102" t="s">
        <v>563</v>
      </c>
      <c r="ONJ1543" s="103"/>
      <c r="ONK1543" s="103"/>
      <c r="ONL1543" s="103"/>
      <c r="ONM1543" s="103"/>
      <c r="ONN1543" s="103"/>
      <c r="ONO1543" s="103"/>
      <c r="ONP1543" s="103"/>
      <c r="ONQ1543" s="103"/>
      <c r="ONR1543" s="103"/>
      <c r="ONS1543" s="103"/>
      <c r="ONT1543" s="25">
        <f t="shared" ref="ONT1543" si="761">SUM(ONT1509:ONT1542)</f>
        <v>0</v>
      </c>
      <c r="ONU1543" s="102"/>
      <c r="ONV1543" s="103"/>
      <c r="ONW1543" s="103"/>
      <c r="ONX1543" s="104"/>
      <c r="ONY1543" s="102" t="s">
        <v>563</v>
      </c>
      <c r="ONZ1543" s="103"/>
      <c r="OOA1543" s="103"/>
      <c r="OOB1543" s="103"/>
      <c r="OOC1543" s="103"/>
      <c r="OOD1543" s="103"/>
      <c r="OOE1543" s="103"/>
      <c r="OOF1543" s="103"/>
      <c r="OOG1543" s="103"/>
      <c r="OOH1543" s="103"/>
      <c r="OOI1543" s="103"/>
      <c r="OOJ1543" s="25">
        <f t="shared" ref="OOJ1543" si="762">SUM(OOJ1509:OOJ1542)</f>
        <v>0</v>
      </c>
      <c r="OOK1543" s="102"/>
      <c r="OOL1543" s="103"/>
      <c r="OOM1543" s="103"/>
      <c r="OON1543" s="104"/>
      <c r="OOO1543" s="102" t="s">
        <v>563</v>
      </c>
      <c r="OOP1543" s="103"/>
      <c r="OOQ1543" s="103"/>
      <c r="OOR1543" s="103"/>
      <c r="OOS1543" s="103"/>
      <c r="OOT1543" s="103"/>
      <c r="OOU1543" s="103"/>
      <c r="OOV1543" s="103"/>
      <c r="OOW1543" s="103"/>
      <c r="OOX1543" s="103"/>
      <c r="OOY1543" s="103"/>
      <c r="OOZ1543" s="25">
        <f t="shared" ref="OOZ1543" si="763">SUM(OOZ1509:OOZ1542)</f>
        <v>0</v>
      </c>
      <c r="OPA1543" s="102"/>
      <c r="OPB1543" s="103"/>
      <c r="OPC1543" s="103"/>
      <c r="OPD1543" s="104"/>
      <c r="OPE1543" s="102" t="s">
        <v>563</v>
      </c>
      <c r="OPF1543" s="103"/>
      <c r="OPG1543" s="103"/>
      <c r="OPH1543" s="103"/>
      <c r="OPI1543" s="103"/>
      <c r="OPJ1543" s="103"/>
      <c r="OPK1543" s="103"/>
      <c r="OPL1543" s="103"/>
      <c r="OPM1543" s="103"/>
      <c r="OPN1543" s="103"/>
      <c r="OPO1543" s="103"/>
      <c r="OPP1543" s="25">
        <f t="shared" ref="OPP1543" si="764">SUM(OPP1509:OPP1542)</f>
        <v>0</v>
      </c>
      <c r="OPQ1543" s="102"/>
      <c r="OPR1543" s="103"/>
      <c r="OPS1543" s="103"/>
      <c r="OPT1543" s="104"/>
      <c r="OPU1543" s="102" t="s">
        <v>563</v>
      </c>
      <c r="OPV1543" s="103"/>
      <c r="OPW1543" s="103"/>
      <c r="OPX1543" s="103"/>
      <c r="OPY1543" s="103"/>
      <c r="OPZ1543" s="103"/>
      <c r="OQA1543" s="103"/>
      <c r="OQB1543" s="103"/>
      <c r="OQC1543" s="103"/>
      <c r="OQD1543" s="103"/>
      <c r="OQE1543" s="103"/>
      <c r="OQF1543" s="25">
        <f t="shared" ref="OQF1543" si="765">SUM(OQF1509:OQF1542)</f>
        <v>0</v>
      </c>
      <c r="OQG1543" s="102"/>
      <c r="OQH1543" s="103"/>
      <c r="OQI1543" s="103"/>
      <c r="OQJ1543" s="104"/>
      <c r="OQK1543" s="102" t="s">
        <v>563</v>
      </c>
      <c r="OQL1543" s="103"/>
      <c r="OQM1543" s="103"/>
      <c r="OQN1543" s="103"/>
      <c r="OQO1543" s="103"/>
      <c r="OQP1543" s="103"/>
      <c r="OQQ1543" s="103"/>
      <c r="OQR1543" s="103"/>
      <c r="OQS1543" s="103"/>
      <c r="OQT1543" s="103"/>
      <c r="OQU1543" s="103"/>
      <c r="OQV1543" s="25">
        <f t="shared" ref="OQV1543" si="766">SUM(OQV1509:OQV1542)</f>
        <v>0</v>
      </c>
      <c r="OQW1543" s="102"/>
      <c r="OQX1543" s="103"/>
      <c r="OQY1543" s="103"/>
      <c r="OQZ1543" s="104"/>
      <c r="ORA1543" s="102" t="s">
        <v>563</v>
      </c>
      <c r="ORB1543" s="103"/>
      <c r="ORC1543" s="103"/>
      <c r="ORD1543" s="103"/>
      <c r="ORE1543" s="103"/>
      <c r="ORF1543" s="103"/>
      <c r="ORG1543" s="103"/>
      <c r="ORH1543" s="103"/>
      <c r="ORI1543" s="103"/>
      <c r="ORJ1543" s="103"/>
      <c r="ORK1543" s="103"/>
      <c r="ORL1543" s="25">
        <f t="shared" ref="ORL1543" si="767">SUM(ORL1509:ORL1542)</f>
        <v>0</v>
      </c>
      <c r="ORM1543" s="102"/>
      <c r="ORN1543" s="103"/>
      <c r="ORO1543" s="103"/>
      <c r="ORP1543" s="104"/>
      <c r="ORQ1543" s="102" t="s">
        <v>563</v>
      </c>
      <c r="ORR1543" s="103"/>
      <c r="ORS1543" s="103"/>
      <c r="ORT1543" s="103"/>
      <c r="ORU1543" s="103"/>
      <c r="ORV1543" s="103"/>
      <c r="ORW1543" s="103"/>
      <c r="ORX1543" s="103"/>
      <c r="ORY1543" s="103"/>
      <c r="ORZ1543" s="103"/>
      <c r="OSA1543" s="103"/>
      <c r="OSB1543" s="25">
        <f t="shared" ref="OSB1543" si="768">SUM(OSB1509:OSB1542)</f>
        <v>0</v>
      </c>
      <c r="OSC1543" s="102"/>
      <c r="OSD1543" s="103"/>
      <c r="OSE1543" s="103"/>
      <c r="OSF1543" s="104"/>
      <c r="OSG1543" s="102" t="s">
        <v>563</v>
      </c>
      <c r="OSH1543" s="103"/>
      <c r="OSI1543" s="103"/>
      <c r="OSJ1543" s="103"/>
      <c r="OSK1543" s="103"/>
      <c r="OSL1543" s="103"/>
      <c r="OSM1543" s="103"/>
      <c r="OSN1543" s="103"/>
      <c r="OSO1543" s="103"/>
      <c r="OSP1543" s="103"/>
      <c r="OSQ1543" s="103"/>
      <c r="OSR1543" s="25">
        <f t="shared" ref="OSR1543" si="769">SUM(OSR1509:OSR1542)</f>
        <v>0</v>
      </c>
      <c r="OSS1543" s="102"/>
      <c r="OST1543" s="103"/>
      <c r="OSU1543" s="103"/>
      <c r="OSV1543" s="104"/>
      <c r="OSW1543" s="102" t="s">
        <v>563</v>
      </c>
      <c r="OSX1543" s="103"/>
      <c r="OSY1543" s="103"/>
      <c r="OSZ1543" s="103"/>
      <c r="OTA1543" s="103"/>
      <c r="OTB1543" s="103"/>
      <c r="OTC1543" s="103"/>
      <c r="OTD1543" s="103"/>
      <c r="OTE1543" s="103"/>
      <c r="OTF1543" s="103"/>
      <c r="OTG1543" s="103"/>
      <c r="OTH1543" s="25">
        <f t="shared" ref="OTH1543" si="770">SUM(OTH1509:OTH1542)</f>
        <v>0</v>
      </c>
      <c r="OTI1543" s="102"/>
      <c r="OTJ1543" s="103"/>
      <c r="OTK1543" s="103"/>
      <c r="OTL1543" s="104"/>
      <c r="OTM1543" s="102" t="s">
        <v>563</v>
      </c>
      <c r="OTN1543" s="103"/>
      <c r="OTO1543" s="103"/>
      <c r="OTP1543" s="103"/>
      <c r="OTQ1543" s="103"/>
      <c r="OTR1543" s="103"/>
      <c r="OTS1543" s="103"/>
      <c r="OTT1543" s="103"/>
      <c r="OTU1543" s="103"/>
      <c r="OTV1543" s="103"/>
      <c r="OTW1543" s="103"/>
      <c r="OTX1543" s="25">
        <f t="shared" ref="OTX1543" si="771">SUM(OTX1509:OTX1542)</f>
        <v>0</v>
      </c>
      <c r="OTY1543" s="102"/>
      <c r="OTZ1543" s="103"/>
      <c r="OUA1543" s="103"/>
      <c r="OUB1543" s="104"/>
      <c r="OUC1543" s="102" t="s">
        <v>563</v>
      </c>
      <c r="OUD1543" s="103"/>
      <c r="OUE1543" s="103"/>
      <c r="OUF1543" s="103"/>
      <c r="OUG1543" s="103"/>
      <c r="OUH1543" s="103"/>
      <c r="OUI1543" s="103"/>
      <c r="OUJ1543" s="103"/>
      <c r="OUK1543" s="103"/>
      <c r="OUL1543" s="103"/>
      <c r="OUM1543" s="103"/>
      <c r="OUN1543" s="25">
        <f t="shared" ref="OUN1543" si="772">SUM(OUN1509:OUN1542)</f>
        <v>0</v>
      </c>
      <c r="OUO1543" s="102"/>
      <c r="OUP1543" s="103"/>
      <c r="OUQ1543" s="103"/>
      <c r="OUR1543" s="104"/>
      <c r="OUS1543" s="102" t="s">
        <v>563</v>
      </c>
      <c r="OUT1543" s="103"/>
      <c r="OUU1543" s="103"/>
      <c r="OUV1543" s="103"/>
      <c r="OUW1543" s="103"/>
      <c r="OUX1543" s="103"/>
      <c r="OUY1543" s="103"/>
      <c r="OUZ1543" s="103"/>
      <c r="OVA1543" s="103"/>
      <c r="OVB1543" s="103"/>
      <c r="OVC1543" s="103"/>
      <c r="OVD1543" s="25">
        <f t="shared" ref="OVD1543" si="773">SUM(OVD1509:OVD1542)</f>
        <v>0</v>
      </c>
      <c r="OVE1543" s="102"/>
      <c r="OVF1543" s="103"/>
      <c r="OVG1543" s="103"/>
      <c r="OVH1543" s="104"/>
      <c r="OVI1543" s="102" t="s">
        <v>563</v>
      </c>
      <c r="OVJ1543" s="103"/>
      <c r="OVK1543" s="103"/>
      <c r="OVL1543" s="103"/>
      <c r="OVM1543" s="103"/>
      <c r="OVN1543" s="103"/>
      <c r="OVO1543" s="103"/>
      <c r="OVP1543" s="103"/>
      <c r="OVQ1543" s="103"/>
      <c r="OVR1543" s="103"/>
      <c r="OVS1543" s="103"/>
      <c r="OVT1543" s="25">
        <f t="shared" ref="OVT1543" si="774">SUM(OVT1509:OVT1542)</f>
        <v>0</v>
      </c>
      <c r="OVU1543" s="102"/>
      <c r="OVV1543" s="103"/>
      <c r="OVW1543" s="103"/>
      <c r="OVX1543" s="104"/>
      <c r="OVY1543" s="102" t="s">
        <v>563</v>
      </c>
      <c r="OVZ1543" s="103"/>
      <c r="OWA1543" s="103"/>
      <c r="OWB1543" s="103"/>
      <c r="OWC1543" s="103"/>
      <c r="OWD1543" s="103"/>
      <c r="OWE1543" s="103"/>
      <c r="OWF1543" s="103"/>
      <c r="OWG1543" s="103"/>
      <c r="OWH1543" s="103"/>
      <c r="OWI1543" s="103"/>
      <c r="OWJ1543" s="25">
        <f t="shared" ref="OWJ1543" si="775">SUM(OWJ1509:OWJ1542)</f>
        <v>0</v>
      </c>
      <c r="OWK1543" s="102"/>
      <c r="OWL1543" s="103"/>
      <c r="OWM1543" s="103"/>
      <c r="OWN1543" s="104"/>
      <c r="OWO1543" s="102" t="s">
        <v>563</v>
      </c>
      <c r="OWP1543" s="103"/>
      <c r="OWQ1543" s="103"/>
      <c r="OWR1543" s="103"/>
      <c r="OWS1543" s="103"/>
      <c r="OWT1543" s="103"/>
      <c r="OWU1543" s="103"/>
      <c r="OWV1543" s="103"/>
      <c r="OWW1543" s="103"/>
      <c r="OWX1543" s="103"/>
      <c r="OWY1543" s="103"/>
      <c r="OWZ1543" s="25">
        <f t="shared" ref="OWZ1543" si="776">SUM(OWZ1509:OWZ1542)</f>
        <v>0</v>
      </c>
      <c r="OXA1543" s="102"/>
      <c r="OXB1543" s="103"/>
      <c r="OXC1543" s="103"/>
      <c r="OXD1543" s="104"/>
      <c r="OXE1543" s="102" t="s">
        <v>563</v>
      </c>
      <c r="OXF1543" s="103"/>
      <c r="OXG1543" s="103"/>
      <c r="OXH1543" s="103"/>
      <c r="OXI1543" s="103"/>
      <c r="OXJ1543" s="103"/>
      <c r="OXK1543" s="103"/>
      <c r="OXL1543" s="103"/>
      <c r="OXM1543" s="103"/>
      <c r="OXN1543" s="103"/>
      <c r="OXO1543" s="103"/>
      <c r="OXP1543" s="25">
        <f t="shared" ref="OXP1543" si="777">SUM(OXP1509:OXP1542)</f>
        <v>0</v>
      </c>
      <c r="OXQ1543" s="102"/>
      <c r="OXR1543" s="103"/>
      <c r="OXS1543" s="103"/>
      <c r="OXT1543" s="104"/>
      <c r="OXU1543" s="102" t="s">
        <v>563</v>
      </c>
      <c r="OXV1543" s="103"/>
      <c r="OXW1543" s="103"/>
      <c r="OXX1543" s="103"/>
      <c r="OXY1543" s="103"/>
      <c r="OXZ1543" s="103"/>
      <c r="OYA1543" s="103"/>
      <c r="OYB1543" s="103"/>
      <c r="OYC1543" s="103"/>
      <c r="OYD1543" s="103"/>
      <c r="OYE1543" s="103"/>
      <c r="OYF1543" s="25">
        <f t="shared" ref="OYF1543" si="778">SUM(OYF1509:OYF1542)</f>
        <v>0</v>
      </c>
      <c r="OYG1543" s="102"/>
      <c r="OYH1543" s="103"/>
      <c r="OYI1543" s="103"/>
      <c r="OYJ1543" s="104"/>
      <c r="OYK1543" s="102" t="s">
        <v>563</v>
      </c>
      <c r="OYL1543" s="103"/>
      <c r="OYM1543" s="103"/>
      <c r="OYN1543" s="103"/>
      <c r="OYO1543" s="103"/>
      <c r="OYP1543" s="103"/>
      <c r="OYQ1543" s="103"/>
      <c r="OYR1543" s="103"/>
      <c r="OYS1543" s="103"/>
      <c r="OYT1543" s="103"/>
      <c r="OYU1543" s="103"/>
      <c r="OYV1543" s="25">
        <f t="shared" ref="OYV1543" si="779">SUM(OYV1509:OYV1542)</f>
        <v>0</v>
      </c>
      <c r="OYW1543" s="102"/>
      <c r="OYX1543" s="103"/>
      <c r="OYY1543" s="103"/>
      <c r="OYZ1543" s="104"/>
      <c r="OZA1543" s="102" t="s">
        <v>563</v>
      </c>
      <c r="OZB1543" s="103"/>
      <c r="OZC1543" s="103"/>
      <c r="OZD1543" s="103"/>
      <c r="OZE1543" s="103"/>
      <c r="OZF1543" s="103"/>
      <c r="OZG1543" s="103"/>
      <c r="OZH1543" s="103"/>
      <c r="OZI1543" s="103"/>
      <c r="OZJ1543" s="103"/>
      <c r="OZK1543" s="103"/>
      <c r="OZL1543" s="25">
        <f t="shared" ref="OZL1543" si="780">SUM(OZL1509:OZL1542)</f>
        <v>0</v>
      </c>
      <c r="OZM1543" s="102"/>
      <c r="OZN1543" s="103"/>
      <c r="OZO1543" s="103"/>
      <c r="OZP1543" s="104"/>
      <c r="OZQ1543" s="102" t="s">
        <v>563</v>
      </c>
      <c r="OZR1543" s="103"/>
      <c r="OZS1543" s="103"/>
      <c r="OZT1543" s="103"/>
      <c r="OZU1543" s="103"/>
      <c r="OZV1543" s="103"/>
      <c r="OZW1543" s="103"/>
      <c r="OZX1543" s="103"/>
      <c r="OZY1543" s="103"/>
      <c r="OZZ1543" s="103"/>
      <c r="PAA1543" s="103"/>
      <c r="PAB1543" s="25">
        <f t="shared" ref="PAB1543" si="781">SUM(PAB1509:PAB1542)</f>
        <v>0</v>
      </c>
      <c r="PAC1543" s="102"/>
      <c r="PAD1543" s="103"/>
      <c r="PAE1543" s="103"/>
      <c r="PAF1543" s="104"/>
      <c r="PAG1543" s="102" t="s">
        <v>563</v>
      </c>
      <c r="PAH1543" s="103"/>
      <c r="PAI1543" s="103"/>
      <c r="PAJ1543" s="103"/>
      <c r="PAK1543" s="103"/>
      <c r="PAL1543" s="103"/>
      <c r="PAM1543" s="103"/>
      <c r="PAN1543" s="103"/>
      <c r="PAO1543" s="103"/>
      <c r="PAP1543" s="103"/>
      <c r="PAQ1543" s="103"/>
      <c r="PAR1543" s="25">
        <f t="shared" ref="PAR1543" si="782">SUM(PAR1509:PAR1542)</f>
        <v>0</v>
      </c>
      <c r="PAS1543" s="102"/>
      <c r="PAT1543" s="103"/>
      <c r="PAU1543" s="103"/>
      <c r="PAV1543" s="104"/>
      <c r="PAW1543" s="102" t="s">
        <v>563</v>
      </c>
      <c r="PAX1543" s="103"/>
      <c r="PAY1543" s="103"/>
      <c r="PAZ1543" s="103"/>
      <c r="PBA1543" s="103"/>
      <c r="PBB1543" s="103"/>
      <c r="PBC1543" s="103"/>
      <c r="PBD1543" s="103"/>
      <c r="PBE1543" s="103"/>
      <c r="PBF1543" s="103"/>
      <c r="PBG1543" s="103"/>
      <c r="PBH1543" s="25">
        <f t="shared" ref="PBH1543" si="783">SUM(PBH1509:PBH1542)</f>
        <v>0</v>
      </c>
      <c r="PBI1543" s="102"/>
      <c r="PBJ1543" s="103"/>
      <c r="PBK1543" s="103"/>
      <c r="PBL1543" s="104"/>
      <c r="PBM1543" s="102" t="s">
        <v>563</v>
      </c>
      <c r="PBN1543" s="103"/>
      <c r="PBO1543" s="103"/>
      <c r="PBP1543" s="103"/>
      <c r="PBQ1543" s="103"/>
      <c r="PBR1543" s="103"/>
      <c r="PBS1543" s="103"/>
      <c r="PBT1543" s="103"/>
      <c r="PBU1543" s="103"/>
      <c r="PBV1543" s="103"/>
      <c r="PBW1543" s="103"/>
      <c r="PBX1543" s="25">
        <f t="shared" ref="PBX1543" si="784">SUM(PBX1509:PBX1542)</f>
        <v>0</v>
      </c>
      <c r="PBY1543" s="102"/>
      <c r="PBZ1543" s="103"/>
      <c r="PCA1543" s="103"/>
      <c r="PCB1543" s="104"/>
      <c r="PCC1543" s="102" t="s">
        <v>563</v>
      </c>
      <c r="PCD1543" s="103"/>
      <c r="PCE1543" s="103"/>
      <c r="PCF1543" s="103"/>
      <c r="PCG1543" s="103"/>
      <c r="PCH1543" s="103"/>
      <c r="PCI1543" s="103"/>
      <c r="PCJ1543" s="103"/>
      <c r="PCK1543" s="103"/>
      <c r="PCL1543" s="103"/>
      <c r="PCM1543" s="103"/>
      <c r="PCN1543" s="25">
        <f t="shared" ref="PCN1543" si="785">SUM(PCN1509:PCN1542)</f>
        <v>0</v>
      </c>
      <c r="PCO1543" s="102"/>
      <c r="PCP1543" s="103"/>
      <c r="PCQ1543" s="103"/>
      <c r="PCR1543" s="104"/>
      <c r="PCS1543" s="102" t="s">
        <v>563</v>
      </c>
      <c r="PCT1543" s="103"/>
      <c r="PCU1543" s="103"/>
      <c r="PCV1543" s="103"/>
      <c r="PCW1543" s="103"/>
      <c r="PCX1543" s="103"/>
      <c r="PCY1543" s="103"/>
      <c r="PCZ1543" s="103"/>
      <c r="PDA1543" s="103"/>
      <c r="PDB1543" s="103"/>
      <c r="PDC1543" s="103"/>
      <c r="PDD1543" s="25">
        <f t="shared" ref="PDD1543" si="786">SUM(PDD1509:PDD1542)</f>
        <v>0</v>
      </c>
      <c r="PDE1543" s="102"/>
      <c r="PDF1543" s="103"/>
      <c r="PDG1543" s="103"/>
      <c r="PDH1543" s="104"/>
      <c r="PDI1543" s="102" t="s">
        <v>563</v>
      </c>
      <c r="PDJ1543" s="103"/>
      <c r="PDK1543" s="103"/>
      <c r="PDL1543" s="103"/>
      <c r="PDM1543" s="103"/>
      <c r="PDN1543" s="103"/>
      <c r="PDO1543" s="103"/>
      <c r="PDP1543" s="103"/>
      <c r="PDQ1543" s="103"/>
      <c r="PDR1543" s="103"/>
      <c r="PDS1543" s="103"/>
      <c r="PDT1543" s="25">
        <f t="shared" ref="PDT1543" si="787">SUM(PDT1509:PDT1542)</f>
        <v>0</v>
      </c>
      <c r="PDU1543" s="102"/>
      <c r="PDV1543" s="103"/>
      <c r="PDW1543" s="103"/>
      <c r="PDX1543" s="104"/>
      <c r="PDY1543" s="102" t="s">
        <v>563</v>
      </c>
      <c r="PDZ1543" s="103"/>
      <c r="PEA1543" s="103"/>
      <c r="PEB1543" s="103"/>
      <c r="PEC1543" s="103"/>
      <c r="PED1543" s="103"/>
      <c r="PEE1543" s="103"/>
      <c r="PEF1543" s="103"/>
      <c r="PEG1543" s="103"/>
      <c r="PEH1543" s="103"/>
      <c r="PEI1543" s="103"/>
      <c r="PEJ1543" s="25">
        <f t="shared" ref="PEJ1543" si="788">SUM(PEJ1509:PEJ1542)</f>
        <v>0</v>
      </c>
      <c r="PEK1543" s="102"/>
      <c r="PEL1543" s="103"/>
      <c r="PEM1543" s="103"/>
      <c r="PEN1543" s="104"/>
      <c r="PEO1543" s="102" t="s">
        <v>563</v>
      </c>
      <c r="PEP1543" s="103"/>
      <c r="PEQ1543" s="103"/>
      <c r="PER1543" s="103"/>
      <c r="PES1543" s="103"/>
      <c r="PET1543" s="103"/>
      <c r="PEU1543" s="103"/>
      <c r="PEV1543" s="103"/>
      <c r="PEW1543" s="103"/>
      <c r="PEX1543" s="103"/>
      <c r="PEY1543" s="103"/>
      <c r="PEZ1543" s="25">
        <f t="shared" ref="PEZ1543" si="789">SUM(PEZ1509:PEZ1542)</f>
        <v>0</v>
      </c>
      <c r="PFA1543" s="102"/>
      <c r="PFB1543" s="103"/>
      <c r="PFC1543" s="103"/>
      <c r="PFD1543" s="104"/>
      <c r="PFE1543" s="102" t="s">
        <v>563</v>
      </c>
      <c r="PFF1543" s="103"/>
      <c r="PFG1543" s="103"/>
      <c r="PFH1543" s="103"/>
      <c r="PFI1543" s="103"/>
      <c r="PFJ1543" s="103"/>
      <c r="PFK1543" s="103"/>
      <c r="PFL1543" s="103"/>
      <c r="PFM1543" s="103"/>
      <c r="PFN1543" s="103"/>
      <c r="PFO1543" s="103"/>
      <c r="PFP1543" s="25">
        <f t="shared" ref="PFP1543" si="790">SUM(PFP1509:PFP1542)</f>
        <v>0</v>
      </c>
      <c r="PFQ1543" s="102"/>
      <c r="PFR1543" s="103"/>
      <c r="PFS1543" s="103"/>
      <c r="PFT1543" s="104"/>
      <c r="PFU1543" s="102" t="s">
        <v>563</v>
      </c>
      <c r="PFV1543" s="103"/>
      <c r="PFW1543" s="103"/>
      <c r="PFX1543" s="103"/>
      <c r="PFY1543" s="103"/>
      <c r="PFZ1543" s="103"/>
      <c r="PGA1543" s="103"/>
      <c r="PGB1543" s="103"/>
      <c r="PGC1543" s="103"/>
      <c r="PGD1543" s="103"/>
      <c r="PGE1543" s="103"/>
      <c r="PGF1543" s="25">
        <f t="shared" ref="PGF1543" si="791">SUM(PGF1509:PGF1542)</f>
        <v>0</v>
      </c>
      <c r="PGG1543" s="102"/>
      <c r="PGH1543" s="103"/>
      <c r="PGI1543" s="103"/>
      <c r="PGJ1543" s="104"/>
      <c r="PGK1543" s="102" t="s">
        <v>563</v>
      </c>
      <c r="PGL1543" s="103"/>
      <c r="PGM1543" s="103"/>
      <c r="PGN1543" s="103"/>
      <c r="PGO1543" s="103"/>
      <c r="PGP1543" s="103"/>
      <c r="PGQ1543" s="103"/>
      <c r="PGR1543" s="103"/>
      <c r="PGS1543" s="103"/>
      <c r="PGT1543" s="103"/>
      <c r="PGU1543" s="103"/>
      <c r="PGV1543" s="25">
        <f t="shared" ref="PGV1543" si="792">SUM(PGV1509:PGV1542)</f>
        <v>0</v>
      </c>
      <c r="PGW1543" s="102"/>
      <c r="PGX1543" s="103"/>
      <c r="PGY1543" s="103"/>
      <c r="PGZ1543" s="104"/>
      <c r="PHA1543" s="102" t="s">
        <v>563</v>
      </c>
      <c r="PHB1543" s="103"/>
      <c r="PHC1543" s="103"/>
      <c r="PHD1543" s="103"/>
      <c r="PHE1543" s="103"/>
      <c r="PHF1543" s="103"/>
      <c r="PHG1543" s="103"/>
      <c r="PHH1543" s="103"/>
      <c r="PHI1543" s="103"/>
      <c r="PHJ1543" s="103"/>
      <c r="PHK1543" s="103"/>
      <c r="PHL1543" s="25">
        <f t="shared" ref="PHL1543" si="793">SUM(PHL1509:PHL1542)</f>
        <v>0</v>
      </c>
      <c r="PHM1543" s="102"/>
      <c r="PHN1543" s="103"/>
      <c r="PHO1543" s="103"/>
      <c r="PHP1543" s="104"/>
      <c r="PHQ1543" s="102" t="s">
        <v>563</v>
      </c>
      <c r="PHR1543" s="103"/>
      <c r="PHS1543" s="103"/>
      <c r="PHT1543" s="103"/>
      <c r="PHU1543" s="103"/>
      <c r="PHV1543" s="103"/>
      <c r="PHW1543" s="103"/>
      <c r="PHX1543" s="103"/>
      <c r="PHY1543" s="103"/>
      <c r="PHZ1543" s="103"/>
      <c r="PIA1543" s="103"/>
      <c r="PIB1543" s="25">
        <f t="shared" ref="PIB1543" si="794">SUM(PIB1509:PIB1542)</f>
        <v>0</v>
      </c>
      <c r="PIC1543" s="102"/>
      <c r="PID1543" s="103"/>
      <c r="PIE1543" s="103"/>
      <c r="PIF1543" s="104"/>
      <c r="PIG1543" s="102" t="s">
        <v>563</v>
      </c>
      <c r="PIH1543" s="103"/>
      <c r="PII1543" s="103"/>
      <c r="PIJ1543" s="103"/>
      <c r="PIK1543" s="103"/>
      <c r="PIL1543" s="103"/>
      <c r="PIM1543" s="103"/>
      <c r="PIN1543" s="103"/>
      <c r="PIO1543" s="103"/>
      <c r="PIP1543" s="103"/>
      <c r="PIQ1543" s="103"/>
      <c r="PIR1543" s="25">
        <f t="shared" ref="PIR1543" si="795">SUM(PIR1509:PIR1542)</f>
        <v>0</v>
      </c>
      <c r="PIS1543" s="102"/>
      <c r="PIT1543" s="103"/>
      <c r="PIU1543" s="103"/>
      <c r="PIV1543" s="104"/>
      <c r="PIW1543" s="102" t="s">
        <v>563</v>
      </c>
      <c r="PIX1543" s="103"/>
      <c r="PIY1543" s="103"/>
      <c r="PIZ1543" s="103"/>
      <c r="PJA1543" s="103"/>
      <c r="PJB1543" s="103"/>
      <c r="PJC1543" s="103"/>
      <c r="PJD1543" s="103"/>
      <c r="PJE1543" s="103"/>
      <c r="PJF1543" s="103"/>
      <c r="PJG1543" s="103"/>
      <c r="PJH1543" s="25">
        <f t="shared" ref="PJH1543" si="796">SUM(PJH1509:PJH1542)</f>
        <v>0</v>
      </c>
      <c r="PJI1543" s="102"/>
      <c r="PJJ1543" s="103"/>
      <c r="PJK1543" s="103"/>
      <c r="PJL1543" s="104"/>
      <c r="PJM1543" s="102" t="s">
        <v>563</v>
      </c>
      <c r="PJN1543" s="103"/>
      <c r="PJO1543" s="103"/>
      <c r="PJP1543" s="103"/>
      <c r="PJQ1543" s="103"/>
      <c r="PJR1543" s="103"/>
      <c r="PJS1543" s="103"/>
      <c r="PJT1543" s="103"/>
      <c r="PJU1543" s="103"/>
      <c r="PJV1543" s="103"/>
      <c r="PJW1543" s="103"/>
      <c r="PJX1543" s="25">
        <f t="shared" ref="PJX1543" si="797">SUM(PJX1509:PJX1542)</f>
        <v>0</v>
      </c>
      <c r="PJY1543" s="102"/>
      <c r="PJZ1543" s="103"/>
      <c r="PKA1543" s="103"/>
      <c r="PKB1543" s="104"/>
      <c r="PKC1543" s="102" t="s">
        <v>563</v>
      </c>
      <c r="PKD1543" s="103"/>
      <c r="PKE1543" s="103"/>
      <c r="PKF1543" s="103"/>
      <c r="PKG1543" s="103"/>
      <c r="PKH1543" s="103"/>
      <c r="PKI1543" s="103"/>
      <c r="PKJ1543" s="103"/>
      <c r="PKK1543" s="103"/>
      <c r="PKL1543" s="103"/>
      <c r="PKM1543" s="103"/>
      <c r="PKN1543" s="25">
        <f t="shared" ref="PKN1543" si="798">SUM(PKN1509:PKN1542)</f>
        <v>0</v>
      </c>
      <c r="PKO1543" s="102"/>
      <c r="PKP1543" s="103"/>
      <c r="PKQ1543" s="103"/>
      <c r="PKR1543" s="104"/>
      <c r="PKS1543" s="102" t="s">
        <v>563</v>
      </c>
      <c r="PKT1543" s="103"/>
      <c r="PKU1543" s="103"/>
      <c r="PKV1543" s="103"/>
      <c r="PKW1543" s="103"/>
      <c r="PKX1543" s="103"/>
      <c r="PKY1543" s="103"/>
      <c r="PKZ1543" s="103"/>
      <c r="PLA1543" s="103"/>
      <c r="PLB1543" s="103"/>
      <c r="PLC1543" s="103"/>
      <c r="PLD1543" s="25">
        <f t="shared" ref="PLD1543" si="799">SUM(PLD1509:PLD1542)</f>
        <v>0</v>
      </c>
      <c r="PLE1543" s="102"/>
      <c r="PLF1543" s="103"/>
      <c r="PLG1543" s="103"/>
      <c r="PLH1543" s="104"/>
      <c r="PLI1543" s="102" t="s">
        <v>563</v>
      </c>
      <c r="PLJ1543" s="103"/>
      <c r="PLK1543" s="103"/>
      <c r="PLL1543" s="103"/>
      <c r="PLM1543" s="103"/>
      <c r="PLN1543" s="103"/>
      <c r="PLO1543" s="103"/>
      <c r="PLP1543" s="103"/>
      <c r="PLQ1543" s="103"/>
      <c r="PLR1543" s="103"/>
      <c r="PLS1543" s="103"/>
      <c r="PLT1543" s="25">
        <f t="shared" ref="PLT1543" si="800">SUM(PLT1509:PLT1542)</f>
        <v>0</v>
      </c>
      <c r="PLU1543" s="102"/>
      <c r="PLV1543" s="103"/>
      <c r="PLW1543" s="103"/>
      <c r="PLX1543" s="104"/>
      <c r="PLY1543" s="102" t="s">
        <v>563</v>
      </c>
      <c r="PLZ1543" s="103"/>
      <c r="PMA1543" s="103"/>
      <c r="PMB1543" s="103"/>
      <c r="PMC1543" s="103"/>
      <c r="PMD1543" s="103"/>
      <c r="PME1543" s="103"/>
      <c r="PMF1543" s="103"/>
      <c r="PMG1543" s="103"/>
      <c r="PMH1543" s="103"/>
      <c r="PMI1543" s="103"/>
      <c r="PMJ1543" s="25">
        <f t="shared" ref="PMJ1543" si="801">SUM(PMJ1509:PMJ1542)</f>
        <v>0</v>
      </c>
      <c r="PMK1543" s="102"/>
      <c r="PML1543" s="103"/>
      <c r="PMM1543" s="103"/>
      <c r="PMN1543" s="104"/>
      <c r="PMO1543" s="102" t="s">
        <v>563</v>
      </c>
      <c r="PMP1543" s="103"/>
      <c r="PMQ1543" s="103"/>
      <c r="PMR1543" s="103"/>
      <c r="PMS1543" s="103"/>
      <c r="PMT1543" s="103"/>
      <c r="PMU1543" s="103"/>
      <c r="PMV1543" s="103"/>
      <c r="PMW1543" s="103"/>
      <c r="PMX1543" s="103"/>
      <c r="PMY1543" s="103"/>
      <c r="PMZ1543" s="25">
        <f t="shared" ref="PMZ1543" si="802">SUM(PMZ1509:PMZ1542)</f>
        <v>0</v>
      </c>
      <c r="PNA1543" s="102"/>
      <c r="PNB1543" s="103"/>
      <c r="PNC1543" s="103"/>
      <c r="PND1543" s="104"/>
      <c r="PNE1543" s="102" t="s">
        <v>563</v>
      </c>
      <c r="PNF1543" s="103"/>
      <c r="PNG1543" s="103"/>
      <c r="PNH1543" s="103"/>
      <c r="PNI1543" s="103"/>
      <c r="PNJ1543" s="103"/>
      <c r="PNK1543" s="103"/>
      <c r="PNL1543" s="103"/>
      <c r="PNM1543" s="103"/>
      <c r="PNN1543" s="103"/>
      <c r="PNO1543" s="103"/>
      <c r="PNP1543" s="25">
        <f t="shared" ref="PNP1543" si="803">SUM(PNP1509:PNP1542)</f>
        <v>0</v>
      </c>
      <c r="PNQ1543" s="102"/>
      <c r="PNR1543" s="103"/>
      <c r="PNS1543" s="103"/>
      <c r="PNT1543" s="104"/>
      <c r="PNU1543" s="102" t="s">
        <v>563</v>
      </c>
      <c r="PNV1543" s="103"/>
      <c r="PNW1543" s="103"/>
      <c r="PNX1543" s="103"/>
      <c r="PNY1543" s="103"/>
      <c r="PNZ1543" s="103"/>
      <c r="POA1543" s="103"/>
      <c r="POB1543" s="103"/>
      <c r="POC1543" s="103"/>
      <c r="POD1543" s="103"/>
      <c r="POE1543" s="103"/>
      <c r="POF1543" s="25">
        <f t="shared" ref="POF1543" si="804">SUM(POF1509:POF1542)</f>
        <v>0</v>
      </c>
      <c r="POG1543" s="102"/>
      <c r="POH1543" s="103"/>
      <c r="POI1543" s="103"/>
      <c r="POJ1543" s="104"/>
      <c r="POK1543" s="102" t="s">
        <v>563</v>
      </c>
      <c r="POL1543" s="103"/>
      <c r="POM1543" s="103"/>
      <c r="PON1543" s="103"/>
      <c r="POO1543" s="103"/>
      <c r="POP1543" s="103"/>
      <c r="POQ1543" s="103"/>
      <c r="POR1543" s="103"/>
      <c r="POS1543" s="103"/>
      <c r="POT1543" s="103"/>
      <c r="POU1543" s="103"/>
      <c r="POV1543" s="25">
        <f t="shared" ref="POV1543" si="805">SUM(POV1509:POV1542)</f>
        <v>0</v>
      </c>
      <c r="POW1543" s="102"/>
      <c r="POX1543" s="103"/>
      <c r="POY1543" s="103"/>
      <c r="POZ1543" s="104"/>
      <c r="PPA1543" s="102" t="s">
        <v>563</v>
      </c>
      <c r="PPB1543" s="103"/>
      <c r="PPC1543" s="103"/>
      <c r="PPD1543" s="103"/>
      <c r="PPE1543" s="103"/>
      <c r="PPF1543" s="103"/>
      <c r="PPG1543" s="103"/>
      <c r="PPH1543" s="103"/>
      <c r="PPI1543" s="103"/>
      <c r="PPJ1543" s="103"/>
      <c r="PPK1543" s="103"/>
      <c r="PPL1543" s="25">
        <f t="shared" ref="PPL1543" si="806">SUM(PPL1509:PPL1542)</f>
        <v>0</v>
      </c>
      <c r="PPM1543" s="102"/>
      <c r="PPN1543" s="103"/>
      <c r="PPO1543" s="103"/>
      <c r="PPP1543" s="104"/>
      <c r="PPQ1543" s="102" t="s">
        <v>563</v>
      </c>
      <c r="PPR1543" s="103"/>
      <c r="PPS1543" s="103"/>
      <c r="PPT1543" s="103"/>
      <c r="PPU1543" s="103"/>
      <c r="PPV1543" s="103"/>
      <c r="PPW1543" s="103"/>
      <c r="PPX1543" s="103"/>
      <c r="PPY1543" s="103"/>
      <c r="PPZ1543" s="103"/>
      <c r="PQA1543" s="103"/>
      <c r="PQB1543" s="25">
        <f t="shared" ref="PQB1543" si="807">SUM(PQB1509:PQB1542)</f>
        <v>0</v>
      </c>
      <c r="PQC1543" s="102"/>
      <c r="PQD1543" s="103"/>
      <c r="PQE1543" s="103"/>
      <c r="PQF1543" s="104"/>
      <c r="PQG1543" s="102" t="s">
        <v>563</v>
      </c>
      <c r="PQH1543" s="103"/>
      <c r="PQI1543" s="103"/>
      <c r="PQJ1543" s="103"/>
      <c r="PQK1543" s="103"/>
      <c r="PQL1543" s="103"/>
      <c r="PQM1543" s="103"/>
      <c r="PQN1543" s="103"/>
      <c r="PQO1543" s="103"/>
      <c r="PQP1543" s="103"/>
      <c r="PQQ1543" s="103"/>
      <c r="PQR1543" s="25">
        <f t="shared" ref="PQR1543" si="808">SUM(PQR1509:PQR1542)</f>
        <v>0</v>
      </c>
      <c r="PQS1543" s="102"/>
      <c r="PQT1543" s="103"/>
      <c r="PQU1543" s="103"/>
      <c r="PQV1543" s="104"/>
      <c r="PQW1543" s="102" t="s">
        <v>563</v>
      </c>
      <c r="PQX1543" s="103"/>
      <c r="PQY1543" s="103"/>
      <c r="PQZ1543" s="103"/>
      <c r="PRA1543" s="103"/>
      <c r="PRB1543" s="103"/>
      <c r="PRC1543" s="103"/>
      <c r="PRD1543" s="103"/>
      <c r="PRE1543" s="103"/>
      <c r="PRF1543" s="103"/>
      <c r="PRG1543" s="103"/>
      <c r="PRH1543" s="25">
        <f t="shared" ref="PRH1543" si="809">SUM(PRH1509:PRH1542)</f>
        <v>0</v>
      </c>
      <c r="PRI1543" s="102"/>
      <c r="PRJ1543" s="103"/>
      <c r="PRK1543" s="103"/>
      <c r="PRL1543" s="104"/>
      <c r="PRM1543" s="102" t="s">
        <v>563</v>
      </c>
      <c r="PRN1543" s="103"/>
      <c r="PRO1543" s="103"/>
      <c r="PRP1543" s="103"/>
      <c r="PRQ1543" s="103"/>
      <c r="PRR1543" s="103"/>
      <c r="PRS1543" s="103"/>
      <c r="PRT1543" s="103"/>
      <c r="PRU1543" s="103"/>
      <c r="PRV1543" s="103"/>
      <c r="PRW1543" s="103"/>
      <c r="PRX1543" s="25">
        <f t="shared" ref="PRX1543" si="810">SUM(PRX1509:PRX1542)</f>
        <v>0</v>
      </c>
      <c r="PRY1543" s="102"/>
      <c r="PRZ1543" s="103"/>
      <c r="PSA1543" s="103"/>
      <c r="PSB1543" s="104"/>
      <c r="PSC1543" s="102" t="s">
        <v>563</v>
      </c>
      <c r="PSD1543" s="103"/>
      <c r="PSE1543" s="103"/>
      <c r="PSF1543" s="103"/>
      <c r="PSG1543" s="103"/>
      <c r="PSH1543" s="103"/>
      <c r="PSI1543" s="103"/>
      <c r="PSJ1543" s="103"/>
      <c r="PSK1543" s="103"/>
      <c r="PSL1543" s="103"/>
      <c r="PSM1543" s="103"/>
      <c r="PSN1543" s="25">
        <f t="shared" ref="PSN1543" si="811">SUM(PSN1509:PSN1542)</f>
        <v>0</v>
      </c>
      <c r="PSO1543" s="102"/>
      <c r="PSP1543" s="103"/>
      <c r="PSQ1543" s="103"/>
      <c r="PSR1543" s="104"/>
      <c r="PSS1543" s="102" t="s">
        <v>563</v>
      </c>
      <c r="PST1543" s="103"/>
      <c r="PSU1543" s="103"/>
      <c r="PSV1543" s="103"/>
      <c r="PSW1543" s="103"/>
      <c r="PSX1543" s="103"/>
      <c r="PSY1543" s="103"/>
      <c r="PSZ1543" s="103"/>
      <c r="PTA1543" s="103"/>
      <c r="PTB1543" s="103"/>
      <c r="PTC1543" s="103"/>
      <c r="PTD1543" s="25">
        <f t="shared" ref="PTD1543" si="812">SUM(PTD1509:PTD1542)</f>
        <v>0</v>
      </c>
      <c r="PTE1543" s="102"/>
      <c r="PTF1543" s="103"/>
      <c r="PTG1543" s="103"/>
      <c r="PTH1543" s="104"/>
      <c r="PTI1543" s="102" t="s">
        <v>563</v>
      </c>
      <c r="PTJ1543" s="103"/>
      <c r="PTK1543" s="103"/>
      <c r="PTL1543" s="103"/>
      <c r="PTM1543" s="103"/>
      <c r="PTN1543" s="103"/>
      <c r="PTO1543" s="103"/>
      <c r="PTP1543" s="103"/>
      <c r="PTQ1543" s="103"/>
      <c r="PTR1543" s="103"/>
      <c r="PTS1543" s="103"/>
      <c r="PTT1543" s="25">
        <f t="shared" ref="PTT1543" si="813">SUM(PTT1509:PTT1542)</f>
        <v>0</v>
      </c>
      <c r="PTU1543" s="102"/>
      <c r="PTV1543" s="103"/>
      <c r="PTW1543" s="103"/>
      <c r="PTX1543" s="104"/>
      <c r="PTY1543" s="102" t="s">
        <v>563</v>
      </c>
      <c r="PTZ1543" s="103"/>
      <c r="PUA1543" s="103"/>
      <c r="PUB1543" s="103"/>
      <c r="PUC1543" s="103"/>
      <c r="PUD1543" s="103"/>
      <c r="PUE1543" s="103"/>
      <c r="PUF1543" s="103"/>
      <c r="PUG1543" s="103"/>
      <c r="PUH1543" s="103"/>
      <c r="PUI1543" s="103"/>
      <c r="PUJ1543" s="25">
        <f t="shared" ref="PUJ1543" si="814">SUM(PUJ1509:PUJ1542)</f>
        <v>0</v>
      </c>
      <c r="PUK1543" s="102"/>
      <c r="PUL1543" s="103"/>
      <c r="PUM1543" s="103"/>
      <c r="PUN1543" s="104"/>
      <c r="PUO1543" s="102" t="s">
        <v>563</v>
      </c>
      <c r="PUP1543" s="103"/>
      <c r="PUQ1543" s="103"/>
      <c r="PUR1543" s="103"/>
      <c r="PUS1543" s="103"/>
      <c r="PUT1543" s="103"/>
      <c r="PUU1543" s="103"/>
      <c r="PUV1543" s="103"/>
      <c r="PUW1543" s="103"/>
      <c r="PUX1543" s="103"/>
      <c r="PUY1543" s="103"/>
      <c r="PUZ1543" s="25">
        <f t="shared" ref="PUZ1543" si="815">SUM(PUZ1509:PUZ1542)</f>
        <v>0</v>
      </c>
      <c r="PVA1543" s="102"/>
      <c r="PVB1543" s="103"/>
      <c r="PVC1543" s="103"/>
      <c r="PVD1543" s="104"/>
      <c r="PVE1543" s="102" t="s">
        <v>563</v>
      </c>
      <c r="PVF1543" s="103"/>
      <c r="PVG1543" s="103"/>
      <c r="PVH1543" s="103"/>
      <c r="PVI1543" s="103"/>
      <c r="PVJ1543" s="103"/>
      <c r="PVK1543" s="103"/>
      <c r="PVL1543" s="103"/>
      <c r="PVM1543" s="103"/>
      <c r="PVN1543" s="103"/>
      <c r="PVO1543" s="103"/>
      <c r="PVP1543" s="25">
        <f t="shared" ref="PVP1543" si="816">SUM(PVP1509:PVP1542)</f>
        <v>0</v>
      </c>
      <c r="PVQ1543" s="102"/>
      <c r="PVR1543" s="103"/>
      <c r="PVS1543" s="103"/>
      <c r="PVT1543" s="104"/>
      <c r="PVU1543" s="102" t="s">
        <v>563</v>
      </c>
      <c r="PVV1543" s="103"/>
      <c r="PVW1543" s="103"/>
      <c r="PVX1543" s="103"/>
      <c r="PVY1543" s="103"/>
      <c r="PVZ1543" s="103"/>
      <c r="PWA1543" s="103"/>
      <c r="PWB1543" s="103"/>
      <c r="PWC1543" s="103"/>
      <c r="PWD1543" s="103"/>
      <c r="PWE1543" s="103"/>
      <c r="PWF1543" s="25">
        <f t="shared" ref="PWF1543" si="817">SUM(PWF1509:PWF1542)</f>
        <v>0</v>
      </c>
      <c r="PWG1543" s="102"/>
      <c r="PWH1543" s="103"/>
      <c r="PWI1543" s="103"/>
      <c r="PWJ1543" s="104"/>
      <c r="PWK1543" s="102" t="s">
        <v>563</v>
      </c>
      <c r="PWL1543" s="103"/>
      <c r="PWM1543" s="103"/>
      <c r="PWN1543" s="103"/>
      <c r="PWO1543" s="103"/>
      <c r="PWP1543" s="103"/>
      <c r="PWQ1543" s="103"/>
      <c r="PWR1543" s="103"/>
      <c r="PWS1543" s="103"/>
      <c r="PWT1543" s="103"/>
      <c r="PWU1543" s="103"/>
      <c r="PWV1543" s="25">
        <f t="shared" ref="PWV1543" si="818">SUM(PWV1509:PWV1542)</f>
        <v>0</v>
      </c>
      <c r="PWW1543" s="102"/>
      <c r="PWX1543" s="103"/>
      <c r="PWY1543" s="103"/>
      <c r="PWZ1543" s="104"/>
      <c r="PXA1543" s="102" t="s">
        <v>563</v>
      </c>
      <c r="PXB1543" s="103"/>
      <c r="PXC1543" s="103"/>
      <c r="PXD1543" s="103"/>
      <c r="PXE1543" s="103"/>
      <c r="PXF1543" s="103"/>
      <c r="PXG1543" s="103"/>
      <c r="PXH1543" s="103"/>
      <c r="PXI1543" s="103"/>
      <c r="PXJ1543" s="103"/>
      <c r="PXK1543" s="103"/>
      <c r="PXL1543" s="25">
        <f t="shared" ref="PXL1543" si="819">SUM(PXL1509:PXL1542)</f>
        <v>0</v>
      </c>
      <c r="PXM1543" s="102"/>
      <c r="PXN1543" s="103"/>
      <c r="PXO1543" s="103"/>
      <c r="PXP1543" s="104"/>
      <c r="PXQ1543" s="102" t="s">
        <v>563</v>
      </c>
      <c r="PXR1543" s="103"/>
      <c r="PXS1543" s="103"/>
      <c r="PXT1543" s="103"/>
      <c r="PXU1543" s="103"/>
      <c r="PXV1543" s="103"/>
      <c r="PXW1543" s="103"/>
      <c r="PXX1543" s="103"/>
      <c r="PXY1543" s="103"/>
      <c r="PXZ1543" s="103"/>
      <c r="PYA1543" s="103"/>
      <c r="PYB1543" s="25">
        <f t="shared" ref="PYB1543" si="820">SUM(PYB1509:PYB1542)</f>
        <v>0</v>
      </c>
      <c r="PYC1543" s="102"/>
      <c r="PYD1543" s="103"/>
      <c r="PYE1543" s="103"/>
      <c r="PYF1543" s="104"/>
      <c r="PYG1543" s="102" t="s">
        <v>563</v>
      </c>
      <c r="PYH1543" s="103"/>
      <c r="PYI1543" s="103"/>
      <c r="PYJ1543" s="103"/>
      <c r="PYK1543" s="103"/>
      <c r="PYL1543" s="103"/>
      <c r="PYM1543" s="103"/>
      <c r="PYN1543" s="103"/>
      <c r="PYO1543" s="103"/>
      <c r="PYP1543" s="103"/>
      <c r="PYQ1543" s="103"/>
      <c r="PYR1543" s="25">
        <f t="shared" ref="PYR1543" si="821">SUM(PYR1509:PYR1542)</f>
        <v>0</v>
      </c>
      <c r="PYS1543" s="102"/>
      <c r="PYT1543" s="103"/>
      <c r="PYU1543" s="103"/>
      <c r="PYV1543" s="104"/>
      <c r="PYW1543" s="102" t="s">
        <v>563</v>
      </c>
      <c r="PYX1543" s="103"/>
      <c r="PYY1543" s="103"/>
      <c r="PYZ1543" s="103"/>
      <c r="PZA1543" s="103"/>
      <c r="PZB1543" s="103"/>
      <c r="PZC1543" s="103"/>
      <c r="PZD1543" s="103"/>
      <c r="PZE1543" s="103"/>
      <c r="PZF1543" s="103"/>
      <c r="PZG1543" s="103"/>
      <c r="PZH1543" s="25">
        <f t="shared" ref="PZH1543" si="822">SUM(PZH1509:PZH1542)</f>
        <v>0</v>
      </c>
      <c r="PZI1543" s="102"/>
      <c r="PZJ1543" s="103"/>
      <c r="PZK1543" s="103"/>
      <c r="PZL1543" s="104"/>
      <c r="PZM1543" s="102" t="s">
        <v>563</v>
      </c>
      <c r="PZN1543" s="103"/>
      <c r="PZO1543" s="103"/>
      <c r="PZP1543" s="103"/>
      <c r="PZQ1543" s="103"/>
      <c r="PZR1543" s="103"/>
      <c r="PZS1543" s="103"/>
      <c r="PZT1543" s="103"/>
      <c r="PZU1543" s="103"/>
      <c r="PZV1543" s="103"/>
      <c r="PZW1543" s="103"/>
      <c r="PZX1543" s="25">
        <f t="shared" ref="PZX1543" si="823">SUM(PZX1509:PZX1542)</f>
        <v>0</v>
      </c>
      <c r="PZY1543" s="102"/>
      <c r="PZZ1543" s="103"/>
      <c r="QAA1543" s="103"/>
      <c r="QAB1543" s="104"/>
      <c r="QAC1543" s="102" t="s">
        <v>563</v>
      </c>
      <c r="QAD1543" s="103"/>
      <c r="QAE1543" s="103"/>
      <c r="QAF1543" s="103"/>
      <c r="QAG1543" s="103"/>
      <c r="QAH1543" s="103"/>
      <c r="QAI1543" s="103"/>
      <c r="QAJ1543" s="103"/>
      <c r="QAK1543" s="103"/>
      <c r="QAL1543" s="103"/>
      <c r="QAM1543" s="103"/>
      <c r="QAN1543" s="25">
        <f t="shared" ref="QAN1543" si="824">SUM(QAN1509:QAN1542)</f>
        <v>0</v>
      </c>
      <c r="QAO1543" s="102"/>
      <c r="QAP1543" s="103"/>
      <c r="QAQ1543" s="103"/>
      <c r="QAR1543" s="104"/>
      <c r="QAS1543" s="102" t="s">
        <v>563</v>
      </c>
      <c r="QAT1543" s="103"/>
      <c r="QAU1543" s="103"/>
      <c r="QAV1543" s="103"/>
      <c r="QAW1543" s="103"/>
      <c r="QAX1543" s="103"/>
      <c r="QAY1543" s="103"/>
      <c r="QAZ1543" s="103"/>
      <c r="QBA1543" s="103"/>
      <c r="QBB1543" s="103"/>
      <c r="QBC1543" s="103"/>
      <c r="QBD1543" s="25">
        <f t="shared" ref="QBD1543" si="825">SUM(QBD1509:QBD1542)</f>
        <v>0</v>
      </c>
      <c r="QBE1543" s="102"/>
      <c r="QBF1543" s="103"/>
      <c r="QBG1543" s="103"/>
      <c r="QBH1543" s="104"/>
      <c r="QBI1543" s="102" t="s">
        <v>563</v>
      </c>
      <c r="QBJ1543" s="103"/>
      <c r="QBK1543" s="103"/>
      <c r="QBL1543" s="103"/>
      <c r="QBM1543" s="103"/>
      <c r="QBN1543" s="103"/>
      <c r="QBO1543" s="103"/>
      <c r="QBP1543" s="103"/>
      <c r="QBQ1543" s="103"/>
      <c r="QBR1543" s="103"/>
      <c r="QBS1543" s="103"/>
      <c r="QBT1543" s="25">
        <f t="shared" ref="QBT1543" si="826">SUM(QBT1509:QBT1542)</f>
        <v>0</v>
      </c>
      <c r="QBU1543" s="102"/>
      <c r="QBV1543" s="103"/>
      <c r="QBW1543" s="103"/>
      <c r="QBX1543" s="104"/>
      <c r="QBY1543" s="102" t="s">
        <v>563</v>
      </c>
      <c r="QBZ1543" s="103"/>
      <c r="QCA1543" s="103"/>
      <c r="QCB1543" s="103"/>
      <c r="QCC1543" s="103"/>
      <c r="QCD1543" s="103"/>
      <c r="QCE1543" s="103"/>
      <c r="QCF1543" s="103"/>
      <c r="QCG1543" s="103"/>
      <c r="QCH1543" s="103"/>
      <c r="QCI1543" s="103"/>
      <c r="QCJ1543" s="25">
        <f t="shared" ref="QCJ1543" si="827">SUM(QCJ1509:QCJ1542)</f>
        <v>0</v>
      </c>
      <c r="QCK1543" s="102"/>
      <c r="QCL1543" s="103"/>
      <c r="QCM1543" s="103"/>
      <c r="QCN1543" s="104"/>
      <c r="QCO1543" s="102" t="s">
        <v>563</v>
      </c>
      <c r="QCP1543" s="103"/>
      <c r="QCQ1543" s="103"/>
      <c r="QCR1543" s="103"/>
      <c r="QCS1543" s="103"/>
      <c r="QCT1543" s="103"/>
      <c r="QCU1543" s="103"/>
      <c r="QCV1543" s="103"/>
      <c r="QCW1543" s="103"/>
      <c r="QCX1543" s="103"/>
      <c r="QCY1543" s="103"/>
      <c r="QCZ1543" s="25">
        <f t="shared" ref="QCZ1543" si="828">SUM(QCZ1509:QCZ1542)</f>
        <v>0</v>
      </c>
      <c r="QDA1543" s="102"/>
      <c r="QDB1543" s="103"/>
      <c r="QDC1543" s="103"/>
      <c r="QDD1543" s="104"/>
      <c r="QDE1543" s="102" t="s">
        <v>563</v>
      </c>
      <c r="QDF1543" s="103"/>
      <c r="QDG1543" s="103"/>
      <c r="QDH1543" s="103"/>
      <c r="QDI1543" s="103"/>
      <c r="QDJ1543" s="103"/>
      <c r="QDK1543" s="103"/>
      <c r="QDL1543" s="103"/>
      <c r="QDM1543" s="103"/>
      <c r="QDN1543" s="103"/>
      <c r="QDO1543" s="103"/>
      <c r="QDP1543" s="25">
        <f t="shared" ref="QDP1543" si="829">SUM(QDP1509:QDP1542)</f>
        <v>0</v>
      </c>
      <c r="QDQ1543" s="102"/>
      <c r="QDR1543" s="103"/>
      <c r="QDS1543" s="103"/>
      <c r="QDT1543" s="104"/>
      <c r="QDU1543" s="102" t="s">
        <v>563</v>
      </c>
      <c r="QDV1543" s="103"/>
      <c r="QDW1543" s="103"/>
      <c r="QDX1543" s="103"/>
      <c r="QDY1543" s="103"/>
      <c r="QDZ1543" s="103"/>
      <c r="QEA1543" s="103"/>
      <c r="QEB1543" s="103"/>
      <c r="QEC1543" s="103"/>
      <c r="QED1543" s="103"/>
      <c r="QEE1543" s="103"/>
      <c r="QEF1543" s="25">
        <f t="shared" ref="QEF1543" si="830">SUM(QEF1509:QEF1542)</f>
        <v>0</v>
      </c>
      <c r="QEG1543" s="102"/>
      <c r="QEH1543" s="103"/>
      <c r="QEI1543" s="103"/>
      <c r="QEJ1543" s="104"/>
      <c r="QEK1543" s="102" t="s">
        <v>563</v>
      </c>
      <c r="QEL1543" s="103"/>
      <c r="QEM1543" s="103"/>
      <c r="QEN1543" s="103"/>
      <c r="QEO1543" s="103"/>
      <c r="QEP1543" s="103"/>
      <c r="QEQ1543" s="103"/>
      <c r="QER1543" s="103"/>
      <c r="QES1543" s="103"/>
      <c r="QET1543" s="103"/>
      <c r="QEU1543" s="103"/>
      <c r="QEV1543" s="25">
        <f t="shared" ref="QEV1543" si="831">SUM(QEV1509:QEV1542)</f>
        <v>0</v>
      </c>
      <c r="QEW1543" s="102"/>
      <c r="QEX1543" s="103"/>
      <c r="QEY1543" s="103"/>
      <c r="QEZ1543" s="104"/>
      <c r="QFA1543" s="102" t="s">
        <v>563</v>
      </c>
      <c r="QFB1543" s="103"/>
      <c r="QFC1543" s="103"/>
      <c r="QFD1543" s="103"/>
      <c r="QFE1543" s="103"/>
      <c r="QFF1543" s="103"/>
      <c r="QFG1543" s="103"/>
      <c r="QFH1543" s="103"/>
      <c r="QFI1543" s="103"/>
      <c r="QFJ1543" s="103"/>
      <c r="QFK1543" s="103"/>
      <c r="QFL1543" s="25">
        <f t="shared" ref="QFL1543" si="832">SUM(QFL1509:QFL1542)</f>
        <v>0</v>
      </c>
      <c r="QFM1543" s="102"/>
      <c r="QFN1543" s="103"/>
      <c r="QFO1543" s="103"/>
      <c r="QFP1543" s="104"/>
      <c r="QFQ1543" s="102" t="s">
        <v>563</v>
      </c>
      <c r="QFR1543" s="103"/>
      <c r="QFS1543" s="103"/>
      <c r="QFT1543" s="103"/>
      <c r="QFU1543" s="103"/>
      <c r="QFV1543" s="103"/>
      <c r="QFW1543" s="103"/>
      <c r="QFX1543" s="103"/>
      <c r="QFY1543" s="103"/>
      <c r="QFZ1543" s="103"/>
      <c r="QGA1543" s="103"/>
      <c r="QGB1543" s="25">
        <f t="shared" ref="QGB1543" si="833">SUM(QGB1509:QGB1542)</f>
        <v>0</v>
      </c>
      <c r="QGC1543" s="102"/>
      <c r="QGD1543" s="103"/>
      <c r="QGE1543" s="103"/>
      <c r="QGF1543" s="104"/>
      <c r="QGG1543" s="102" t="s">
        <v>563</v>
      </c>
      <c r="QGH1543" s="103"/>
      <c r="QGI1543" s="103"/>
      <c r="QGJ1543" s="103"/>
      <c r="QGK1543" s="103"/>
      <c r="QGL1543" s="103"/>
      <c r="QGM1543" s="103"/>
      <c r="QGN1543" s="103"/>
      <c r="QGO1543" s="103"/>
      <c r="QGP1543" s="103"/>
      <c r="QGQ1543" s="103"/>
      <c r="QGR1543" s="25">
        <f t="shared" ref="QGR1543" si="834">SUM(QGR1509:QGR1542)</f>
        <v>0</v>
      </c>
      <c r="QGS1543" s="102"/>
      <c r="QGT1543" s="103"/>
      <c r="QGU1543" s="103"/>
      <c r="QGV1543" s="104"/>
      <c r="QGW1543" s="102" t="s">
        <v>563</v>
      </c>
      <c r="QGX1543" s="103"/>
      <c r="QGY1543" s="103"/>
      <c r="QGZ1543" s="103"/>
      <c r="QHA1543" s="103"/>
      <c r="QHB1543" s="103"/>
      <c r="QHC1543" s="103"/>
      <c r="QHD1543" s="103"/>
      <c r="QHE1543" s="103"/>
      <c r="QHF1543" s="103"/>
      <c r="QHG1543" s="103"/>
      <c r="QHH1543" s="25">
        <f t="shared" ref="QHH1543" si="835">SUM(QHH1509:QHH1542)</f>
        <v>0</v>
      </c>
      <c r="QHI1543" s="102"/>
      <c r="QHJ1543" s="103"/>
      <c r="QHK1543" s="103"/>
      <c r="QHL1543" s="104"/>
      <c r="QHM1543" s="102" t="s">
        <v>563</v>
      </c>
      <c r="QHN1543" s="103"/>
      <c r="QHO1543" s="103"/>
      <c r="QHP1543" s="103"/>
      <c r="QHQ1543" s="103"/>
      <c r="QHR1543" s="103"/>
      <c r="QHS1543" s="103"/>
      <c r="QHT1543" s="103"/>
      <c r="QHU1543" s="103"/>
      <c r="QHV1543" s="103"/>
      <c r="QHW1543" s="103"/>
      <c r="QHX1543" s="25">
        <f t="shared" ref="QHX1543" si="836">SUM(QHX1509:QHX1542)</f>
        <v>0</v>
      </c>
      <c r="QHY1543" s="102"/>
      <c r="QHZ1543" s="103"/>
      <c r="QIA1543" s="103"/>
      <c r="QIB1543" s="104"/>
      <c r="QIC1543" s="102" t="s">
        <v>563</v>
      </c>
      <c r="QID1543" s="103"/>
      <c r="QIE1543" s="103"/>
      <c r="QIF1543" s="103"/>
      <c r="QIG1543" s="103"/>
      <c r="QIH1543" s="103"/>
      <c r="QII1543" s="103"/>
      <c r="QIJ1543" s="103"/>
      <c r="QIK1543" s="103"/>
      <c r="QIL1543" s="103"/>
      <c r="QIM1543" s="103"/>
      <c r="QIN1543" s="25">
        <f t="shared" ref="QIN1543" si="837">SUM(QIN1509:QIN1542)</f>
        <v>0</v>
      </c>
      <c r="QIO1543" s="102"/>
      <c r="QIP1543" s="103"/>
      <c r="QIQ1543" s="103"/>
      <c r="QIR1543" s="104"/>
      <c r="QIS1543" s="102" t="s">
        <v>563</v>
      </c>
      <c r="QIT1543" s="103"/>
      <c r="QIU1543" s="103"/>
      <c r="QIV1543" s="103"/>
      <c r="QIW1543" s="103"/>
      <c r="QIX1543" s="103"/>
      <c r="QIY1543" s="103"/>
      <c r="QIZ1543" s="103"/>
      <c r="QJA1543" s="103"/>
      <c r="QJB1543" s="103"/>
      <c r="QJC1543" s="103"/>
      <c r="QJD1543" s="25">
        <f t="shared" ref="QJD1543" si="838">SUM(QJD1509:QJD1542)</f>
        <v>0</v>
      </c>
      <c r="QJE1543" s="102"/>
      <c r="QJF1543" s="103"/>
      <c r="QJG1543" s="103"/>
      <c r="QJH1543" s="104"/>
      <c r="QJI1543" s="102" t="s">
        <v>563</v>
      </c>
      <c r="QJJ1543" s="103"/>
      <c r="QJK1543" s="103"/>
      <c r="QJL1543" s="103"/>
      <c r="QJM1543" s="103"/>
      <c r="QJN1543" s="103"/>
      <c r="QJO1543" s="103"/>
      <c r="QJP1543" s="103"/>
      <c r="QJQ1543" s="103"/>
      <c r="QJR1543" s="103"/>
      <c r="QJS1543" s="103"/>
      <c r="QJT1543" s="25">
        <f t="shared" ref="QJT1543" si="839">SUM(QJT1509:QJT1542)</f>
        <v>0</v>
      </c>
      <c r="QJU1543" s="102"/>
      <c r="QJV1543" s="103"/>
      <c r="QJW1543" s="103"/>
      <c r="QJX1543" s="104"/>
      <c r="QJY1543" s="102" t="s">
        <v>563</v>
      </c>
      <c r="QJZ1543" s="103"/>
      <c r="QKA1543" s="103"/>
      <c r="QKB1543" s="103"/>
      <c r="QKC1543" s="103"/>
      <c r="QKD1543" s="103"/>
      <c r="QKE1543" s="103"/>
      <c r="QKF1543" s="103"/>
      <c r="QKG1543" s="103"/>
      <c r="QKH1543" s="103"/>
      <c r="QKI1543" s="103"/>
      <c r="QKJ1543" s="25">
        <f t="shared" ref="QKJ1543" si="840">SUM(QKJ1509:QKJ1542)</f>
        <v>0</v>
      </c>
      <c r="QKK1543" s="102"/>
      <c r="QKL1543" s="103"/>
      <c r="QKM1543" s="103"/>
      <c r="QKN1543" s="104"/>
      <c r="QKO1543" s="102" t="s">
        <v>563</v>
      </c>
      <c r="QKP1543" s="103"/>
      <c r="QKQ1543" s="103"/>
      <c r="QKR1543" s="103"/>
      <c r="QKS1543" s="103"/>
      <c r="QKT1543" s="103"/>
      <c r="QKU1543" s="103"/>
      <c r="QKV1543" s="103"/>
      <c r="QKW1543" s="103"/>
      <c r="QKX1543" s="103"/>
      <c r="QKY1543" s="103"/>
      <c r="QKZ1543" s="25">
        <f t="shared" ref="QKZ1543" si="841">SUM(QKZ1509:QKZ1542)</f>
        <v>0</v>
      </c>
      <c r="QLA1543" s="102"/>
      <c r="QLB1543" s="103"/>
      <c r="QLC1543" s="103"/>
      <c r="QLD1543" s="104"/>
      <c r="QLE1543" s="102" t="s">
        <v>563</v>
      </c>
      <c r="QLF1543" s="103"/>
      <c r="QLG1543" s="103"/>
      <c r="QLH1543" s="103"/>
      <c r="QLI1543" s="103"/>
      <c r="QLJ1543" s="103"/>
      <c r="QLK1543" s="103"/>
      <c r="QLL1543" s="103"/>
      <c r="QLM1543" s="103"/>
      <c r="QLN1543" s="103"/>
      <c r="QLO1543" s="103"/>
      <c r="QLP1543" s="25">
        <f t="shared" ref="QLP1543" si="842">SUM(QLP1509:QLP1542)</f>
        <v>0</v>
      </c>
      <c r="QLQ1543" s="102"/>
      <c r="QLR1543" s="103"/>
      <c r="QLS1543" s="103"/>
      <c r="QLT1543" s="104"/>
      <c r="QLU1543" s="102" t="s">
        <v>563</v>
      </c>
      <c r="QLV1543" s="103"/>
      <c r="QLW1543" s="103"/>
      <c r="QLX1543" s="103"/>
      <c r="QLY1543" s="103"/>
      <c r="QLZ1543" s="103"/>
      <c r="QMA1543" s="103"/>
      <c r="QMB1543" s="103"/>
      <c r="QMC1543" s="103"/>
      <c r="QMD1543" s="103"/>
      <c r="QME1543" s="103"/>
      <c r="QMF1543" s="25">
        <f t="shared" ref="QMF1543" si="843">SUM(QMF1509:QMF1542)</f>
        <v>0</v>
      </c>
      <c r="QMG1543" s="102"/>
      <c r="QMH1543" s="103"/>
      <c r="QMI1543" s="103"/>
      <c r="QMJ1543" s="104"/>
      <c r="QMK1543" s="102" t="s">
        <v>563</v>
      </c>
      <c r="QML1543" s="103"/>
      <c r="QMM1543" s="103"/>
      <c r="QMN1543" s="103"/>
      <c r="QMO1543" s="103"/>
      <c r="QMP1543" s="103"/>
      <c r="QMQ1543" s="103"/>
      <c r="QMR1543" s="103"/>
      <c r="QMS1543" s="103"/>
      <c r="QMT1543" s="103"/>
      <c r="QMU1543" s="103"/>
      <c r="QMV1543" s="25">
        <f t="shared" ref="QMV1543" si="844">SUM(QMV1509:QMV1542)</f>
        <v>0</v>
      </c>
      <c r="QMW1543" s="102"/>
      <c r="QMX1543" s="103"/>
      <c r="QMY1543" s="103"/>
      <c r="QMZ1543" s="104"/>
      <c r="QNA1543" s="102" t="s">
        <v>563</v>
      </c>
      <c r="QNB1543" s="103"/>
      <c r="QNC1543" s="103"/>
      <c r="QND1543" s="103"/>
      <c r="QNE1543" s="103"/>
      <c r="QNF1543" s="103"/>
      <c r="QNG1543" s="103"/>
      <c r="QNH1543" s="103"/>
      <c r="QNI1543" s="103"/>
      <c r="QNJ1543" s="103"/>
      <c r="QNK1543" s="103"/>
      <c r="QNL1543" s="25">
        <f t="shared" ref="QNL1543" si="845">SUM(QNL1509:QNL1542)</f>
        <v>0</v>
      </c>
      <c r="QNM1543" s="102"/>
      <c r="QNN1543" s="103"/>
      <c r="QNO1543" s="103"/>
      <c r="QNP1543" s="104"/>
      <c r="QNQ1543" s="102" t="s">
        <v>563</v>
      </c>
      <c r="QNR1543" s="103"/>
      <c r="QNS1543" s="103"/>
      <c r="QNT1543" s="103"/>
      <c r="QNU1543" s="103"/>
      <c r="QNV1543" s="103"/>
      <c r="QNW1543" s="103"/>
      <c r="QNX1543" s="103"/>
      <c r="QNY1543" s="103"/>
      <c r="QNZ1543" s="103"/>
      <c r="QOA1543" s="103"/>
      <c r="QOB1543" s="25">
        <f t="shared" ref="QOB1543" si="846">SUM(QOB1509:QOB1542)</f>
        <v>0</v>
      </c>
      <c r="QOC1543" s="102"/>
      <c r="QOD1543" s="103"/>
      <c r="QOE1543" s="103"/>
      <c r="QOF1543" s="104"/>
      <c r="QOG1543" s="102" t="s">
        <v>563</v>
      </c>
      <c r="QOH1543" s="103"/>
      <c r="QOI1543" s="103"/>
      <c r="QOJ1543" s="103"/>
      <c r="QOK1543" s="103"/>
      <c r="QOL1543" s="103"/>
      <c r="QOM1543" s="103"/>
      <c r="QON1543" s="103"/>
      <c r="QOO1543" s="103"/>
      <c r="QOP1543" s="103"/>
      <c r="QOQ1543" s="103"/>
      <c r="QOR1543" s="25">
        <f t="shared" ref="QOR1543" si="847">SUM(QOR1509:QOR1542)</f>
        <v>0</v>
      </c>
      <c r="QOS1543" s="102"/>
      <c r="QOT1543" s="103"/>
      <c r="QOU1543" s="103"/>
      <c r="QOV1543" s="104"/>
      <c r="QOW1543" s="102" t="s">
        <v>563</v>
      </c>
      <c r="QOX1543" s="103"/>
      <c r="QOY1543" s="103"/>
      <c r="QOZ1543" s="103"/>
      <c r="QPA1543" s="103"/>
      <c r="QPB1543" s="103"/>
      <c r="QPC1543" s="103"/>
      <c r="QPD1543" s="103"/>
      <c r="QPE1543" s="103"/>
      <c r="QPF1543" s="103"/>
      <c r="QPG1543" s="103"/>
      <c r="QPH1543" s="25">
        <f t="shared" ref="QPH1543" si="848">SUM(QPH1509:QPH1542)</f>
        <v>0</v>
      </c>
      <c r="QPI1543" s="102"/>
      <c r="QPJ1543" s="103"/>
      <c r="QPK1543" s="103"/>
      <c r="QPL1543" s="104"/>
      <c r="QPM1543" s="102" t="s">
        <v>563</v>
      </c>
      <c r="QPN1543" s="103"/>
      <c r="QPO1543" s="103"/>
      <c r="QPP1543" s="103"/>
      <c r="QPQ1543" s="103"/>
      <c r="QPR1543" s="103"/>
      <c r="QPS1543" s="103"/>
      <c r="QPT1543" s="103"/>
      <c r="QPU1543" s="103"/>
      <c r="QPV1543" s="103"/>
      <c r="QPW1543" s="103"/>
      <c r="QPX1543" s="25">
        <f t="shared" ref="QPX1543" si="849">SUM(QPX1509:QPX1542)</f>
        <v>0</v>
      </c>
      <c r="QPY1543" s="102"/>
      <c r="QPZ1543" s="103"/>
      <c r="QQA1543" s="103"/>
      <c r="QQB1543" s="104"/>
      <c r="QQC1543" s="102" t="s">
        <v>563</v>
      </c>
      <c r="QQD1543" s="103"/>
      <c r="QQE1543" s="103"/>
      <c r="QQF1543" s="103"/>
      <c r="QQG1543" s="103"/>
      <c r="QQH1543" s="103"/>
      <c r="QQI1543" s="103"/>
      <c r="QQJ1543" s="103"/>
      <c r="QQK1543" s="103"/>
      <c r="QQL1543" s="103"/>
      <c r="QQM1543" s="103"/>
      <c r="QQN1543" s="25">
        <f t="shared" ref="QQN1543" si="850">SUM(QQN1509:QQN1542)</f>
        <v>0</v>
      </c>
      <c r="QQO1543" s="102"/>
      <c r="QQP1543" s="103"/>
      <c r="QQQ1543" s="103"/>
      <c r="QQR1543" s="104"/>
      <c r="QQS1543" s="102" t="s">
        <v>563</v>
      </c>
      <c r="QQT1543" s="103"/>
      <c r="QQU1543" s="103"/>
      <c r="QQV1543" s="103"/>
      <c r="QQW1543" s="103"/>
      <c r="QQX1543" s="103"/>
      <c r="QQY1543" s="103"/>
      <c r="QQZ1543" s="103"/>
      <c r="QRA1543" s="103"/>
      <c r="QRB1543" s="103"/>
      <c r="QRC1543" s="103"/>
      <c r="QRD1543" s="25">
        <f t="shared" ref="QRD1543" si="851">SUM(QRD1509:QRD1542)</f>
        <v>0</v>
      </c>
      <c r="QRE1543" s="102"/>
      <c r="QRF1543" s="103"/>
      <c r="QRG1543" s="103"/>
      <c r="QRH1543" s="104"/>
      <c r="QRI1543" s="102" t="s">
        <v>563</v>
      </c>
      <c r="QRJ1543" s="103"/>
      <c r="QRK1543" s="103"/>
      <c r="QRL1543" s="103"/>
      <c r="QRM1543" s="103"/>
      <c r="QRN1543" s="103"/>
      <c r="QRO1543" s="103"/>
      <c r="QRP1543" s="103"/>
      <c r="QRQ1543" s="103"/>
      <c r="QRR1543" s="103"/>
      <c r="QRS1543" s="103"/>
      <c r="QRT1543" s="25">
        <f t="shared" ref="QRT1543" si="852">SUM(QRT1509:QRT1542)</f>
        <v>0</v>
      </c>
      <c r="QRU1543" s="102"/>
      <c r="QRV1543" s="103"/>
      <c r="QRW1543" s="103"/>
      <c r="QRX1543" s="104"/>
      <c r="QRY1543" s="102" t="s">
        <v>563</v>
      </c>
      <c r="QRZ1543" s="103"/>
      <c r="QSA1543" s="103"/>
      <c r="QSB1543" s="103"/>
      <c r="QSC1543" s="103"/>
      <c r="QSD1543" s="103"/>
      <c r="QSE1543" s="103"/>
      <c r="QSF1543" s="103"/>
      <c r="QSG1543" s="103"/>
      <c r="QSH1543" s="103"/>
      <c r="QSI1543" s="103"/>
      <c r="QSJ1543" s="25">
        <f t="shared" ref="QSJ1543" si="853">SUM(QSJ1509:QSJ1542)</f>
        <v>0</v>
      </c>
      <c r="QSK1543" s="102"/>
      <c r="QSL1543" s="103"/>
      <c r="QSM1543" s="103"/>
      <c r="QSN1543" s="104"/>
      <c r="QSO1543" s="102" t="s">
        <v>563</v>
      </c>
      <c r="QSP1543" s="103"/>
      <c r="QSQ1543" s="103"/>
      <c r="QSR1543" s="103"/>
      <c r="QSS1543" s="103"/>
      <c r="QST1543" s="103"/>
      <c r="QSU1543" s="103"/>
      <c r="QSV1543" s="103"/>
      <c r="QSW1543" s="103"/>
      <c r="QSX1543" s="103"/>
      <c r="QSY1543" s="103"/>
      <c r="QSZ1543" s="25">
        <f t="shared" ref="QSZ1543" si="854">SUM(QSZ1509:QSZ1542)</f>
        <v>0</v>
      </c>
      <c r="QTA1543" s="102"/>
      <c r="QTB1543" s="103"/>
      <c r="QTC1543" s="103"/>
      <c r="QTD1543" s="104"/>
      <c r="QTE1543" s="102" t="s">
        <v>563</v>
      </c>
      <c r="QTF1543" s="103"/>
      <c r="QTG1543" s="103"/>
      <c r="QTH1543" s="103"/>
      <c r="QTI1543" s="103"/>
      <c r="QTJ1543" s="103"/>
      <c r="QTK1543" s="103"/>
      <c r="QTL1543" s="103"/>
      <c r="QTM1543" s="103"/>
      <c r="QTN1543" s="103"/>
      <c r="QTO1543" s="103"/>
      <c r="QTP1543" s="25">
        <f t="shared" ref="QTP1543" si="855">SUM(QTP1509:QTP1542)</f>
        <v>0</v>
      </c>
      <c r="QTQ1543" s="102"/>
      <c r="QTR1543" s="103"/>
      <c r="QTS1543" s="103"/>
      <c r="QTT1543" s="104"/>
      <c r="QTU1543" s="102" t="s">
        <v>563</v>
      </c>
      <c r="QTV1543" s="103"/>
      <c r="QTW1543" s="103"/>
      <c r="QTX1543" s="103"/>
      <c r="QTY1543" s="103"/>
      <c r="QTZ1543" s="103"/>
      <c r="QUA1543" s="103"/>
      <c r="QUB1543" s="103"/>
      <c r="QUC1543" s="103"/>
      <c r="QUD1543" s="103"/>
      <c r="QUE1543" s="103"/>
      <c r="QUF1543" s="25">
        <f t="shared" ref="QUF1543" si="856">SUM(QUF1509:QUF1542)</f>
        <v>0</v>
      </c>
      <c r="QUG1543" s="102"/>
      <c r="QUH1543" s="103"/>
      <c r="QUI1543" s="103"/>
      <c r="QUJ1543" s="104"/>
      <c r="QUK1543" s="102" t="s">
        <v>563</v>
      </c>
      <c r="QUL1543" s="103"/>
      <c r="QUM1543" s="103"/>
      <c r="QUN1543" s="103"/>
      <c r="QUO1543" s="103"/>
      <c r="QUP1543" s="103"/>
      <c r="QUQ1543" s="103"/>
      <c r="QUR1543" s="103"/>
      <c r="QUS1543" s="103"/>
      <c r="QUT1543" s="103"/>
      <c r="QUU1543" s="103"/>
      <c r="QUV1543" s="25">
        <f t="shared" ref="QUV1543" si="857">SUM(QUV1509:QUV1542)</f>
        <v>0</v>
      </c>
      <c r="QUW1543" s="102"/>
      <c r="QUX1543" s="103"/>
      <c r="QUY1543" s="103"/>
      <c r="QUZ1543" s="104"/>
      <c r="QVA1543" s="102" t="s">
        <v>563</v>
      </c>
      <c r="QVB1543" s="103"/>
      <c r="QVC1543" s="103"/>
      <c r="QVD1543" s="103"/>
      <c r="QVE1543" s="103"/>
      <c r="QVF1543" s="103"/>
      <c r="QVG1543" s="103"/>
      <c r="QVH1543" s="103"/>
      <c r="QVI1543" s="103"/>
      <c r="QVJ1543" s="103"/>
      <c r="QVK1543" s="103"/>
      <c r="QVL1543" s="25">
        <f t="shared" ref="QVL1543" si="858">SUM(QVL1509:QVL1542)</f>
        <v>0</v>
      </c>
      <c r="QVM1543" s="102"/>
      <c r="QVN1543" s="103"/>
      <c r="QVO1543" s="103"/>
      <c r="QVP1543" s="104"/>
      <c r="QVQ1543" s="102" t="s">
        <v>563</v>
      </c>
      <c r="QVR1543" s="103"/>
      <c r="QVS1543" s="103"/>
      <c r="QVT1543" s="103"/>
      <c r="QVU1543" s="103"/>
      <c r="QVV1543" s="103"/>
      <c r="QVW1543" s="103"/>
      <c r="QVX1543" s="103"/>
      <c r="QVY1543" s="103"/>
      <c r="QVZ1543" s="103"/>
      <c r="QWA1543" s="103"/>
      <c r="QWB1543" s="25">
        <f t="shared" ref="QWB1543" si="859">SUM(QWB1509:QWB1542)</f>
        <v>0</v>
      </c>
      <c r="QWC1543" s="102"/>
      <c r="QWD1543" s="103"/>
      <c r="QWE1543" s="103"/>
      <c r="QWF1543" s="104"/>
      <c r="QWG1543" s="102" t="s">
        <v>563</v>
      </c>
      <c r="QWH1543" s="103"/>
      <c r="QWI1543" s="103"/>
      <c r="QWJ1543" s="103"/>
      <c r="QWK1543" s="103"/>
      <c r="QWL1543" s="103"/>
      <c r="QWM1543" s="103"/>
      <c r="QWN1543" s="103"/>
      <c r="QWO1543" s="103"/>
      <c r="QWP1543" s="103"/>
      <c r="QWQ1543" s="103"/>
      <c r="QWR1543" s="25">
        <f t="shared" ref="QWR1543" si="860">SUM(QWR1509:QWR1542)</f>
        <v>0</v>
      </c>
      <c r="QWS1543" s="102"/>
      <c r="QWT1543" s="103"/>
      <c r="QWU1543" s="103"/>
      <c r="QWV1543" s="104"/>
      <c r="QWW1543" s="102" t="s">
        <v>563</v>
      </c>
      <c r="QWX1543" s="103"/>
      <c r="QWY1543" s="103"/>
      <c r="QWZ1543" s="103"/>
      <c r="QXA1543" s="103"/>
      <c r="QXB1543" s="103"/>
      <c r="QXC1543" s="103"/>
      <c r="QXD1543" s="103"/>
      <c r="QXE1543" s="103"/>
      <c r="QXF1543" s="103"/>
      <c r="QXG1543" s="103"/>
      <c r="QXH1543" s="25">
        <f t="shared" ref="QXH1543" si="861">SUM(QXH1509:QXH1542)</f>
        <v>0</v>
      </c>
      <c r="QXI1543" s="102"/>
      <c r="QXJ1543" s="103"/>
      <c r="QXK1543" s="103"/>
      <c r="QXL1543" s="104"/>
      <c r="QXM1543" s="102" t="s">
        <v>563</v>
      </c>
      <c r="QXN1543" s="103"/>
      <c r="QXO1543" s="103"/>
      <c r="QXP1543" s="103"/>
      <c r="QXQ1543" s="103"/>
      <c r="QXR1543" s="103"/>
      <c r="QXS1543" s="103"/>
      <c r="QXT1543" s="103"/>
      <c r="QXU1543" s="103"/>
      <c r="QXV1543" s="103"/>
      <c r="QXW1543" s="103"/>
      <c r="QXX1543" s="25">
        <f t="shared" ref="QXX1543" si="862">SUM(QXX1509:QXX1542)</f>
        <v>0</v>
      </c>
      <c r="QXY1543" s="102"/>
      <c r="QXZ1543" s="103"/>
      <c r="QYA1543" s="103"/>
      <c r="QYB1543" s="104"/>
      <c r="QYC1543" s="102" t="s">
        <v>563</v>
      </c>
      <c r="QYD1543" s="103"/>
      <c r="QYE1543" s="103"/>
      <c r="QYF1543" s="103"/>
      <c r="QYG1543" s="103"/>
      <c r="QYH1543" s="103"/>
      <c r="QYI1543" s="103"/>
      <c r="QYJ1543" s="103"/>
      <c r="QYK1543" s="103"/>
      <c r="QYL1543" s="103"/>
      <c r="QYM1543" s="103"/>
      <c r="QYN1543" s="25">
        <f t="shared" ref="QYN1543" si="863">SUM(QYN1509:QYN1542)</f>
        <v>0</v>
      </c>
      <c r="QYO1543" s="102"/>
      <c r="QYP1543" s="103"/>
      <c r="QYQ1543" s="103"/>
      <c r="QYR1543" s="104"/>
      <c r="QYS1543" s="102" t="s">
        <v>563</v>
      </c>
      <c r="QYT1543" s="103"/>
      <c r="QYU1543" s="103"/>
      <c r="QYV1543" s="103"/>
      <c r="QYW1543" s="103"/>
      <c r="QYX1543" s="103"/>
      <c r="QYY1543" s="103"/>
      <c r="QYZ1543" s="103"/>
      <c r="QZA1543" s="103"/>
      <c r="QZB1543" s="103"/>
      <c r="QZC1543" s="103"/>
      <c r="QZD1543" s="25">
        <f t="shared" ref="QZD1543" si="864">SUM(QZD1509:QZD1542)</f>
        <v>0</v>
      </c>
      <c r="QZE1543" s="102"/>
      <c r="QZF1543" s="103"/>
      <c r="QZG1543" s="103"/>
      <c r="QZH1543" s="104"/>
      <c r="QZI1543" s="102" t="s">
        <v>563</v>
      </c>
      <c r="QZJ1543" s="103"/>
      <c r="QZK1543" s="103"/>
      <c r="QZL1543" s="103"/>
      <c r="QZM1543" s="103"/>
      <c r="QZN1543" s="103"/>
      <c r="QZO1543" s="103"/>
      <c r="QZP1543" s="103"/>
      <c r="QZQ1543" s="103"/>
      <c r="QZR1543" s="103"/>
      <c r="QZS1543" s="103"/>
      <c r="QZT1543" s="25">
        <f t="shared" ref="QZT1543" si="865">SUM(QZT1509:QZT1542)</f>
        <v>0</v>
      </c>
      <c r="QZU1543" s="102"/>
      <c r="QZV1543" s="103"/>
      <c r="QZW1543" s="103"/>
      <c r="QZX1543" s="104"/>
      <c r="QZY1543" s="102" t="s">
        <v>563</v>
      </c>
      <c r="QZZ1543" s="103"/>
      <c r="RAA1543" s="103"/>
      <c r="RAB1543" s="103"/>
      <c r="RAC1543" s="103"/>
      <c r="RAD1543" s="103"/>
      <c r="RAE1543" s="103"/>
      <c r="RAF1543" s="103"/>
      <c r="RAG1543" s="103"/>
      <c r="RAH1543" s="103"/>
      <c r="RAI1543" s="103"/>
      <c r="RAJ1543" s="25">
        <f t="shared" ref="RAJ1543" si="866">SUM(RAJ1509:RAJ1542)</f>
        <v>0</v>
      </c>
      <c r="RAK1543" s="102"/>
      <c r="RAL1543" s="103"/>
      <c r="RAM1543" s="103"/>
      <c r="RAN1543" s="104"/>
      <c r="RAO1543" s="102" t="s">
        <v>563</v>
      </c>
      <c r="RAP1543" s="103"/>
      <c r="RAQ1543" s="103"/>
      <c r="RAR1543" s="103"/>
      <c r="RAS1543" s="103"/>
      <c r="RAT1543" s="103"/>
      <c r="RAU1543" s="103"/>
      <c r="RAV1543" s="103"/>
      <c r="RAW1543" s="103"/>
      <c r="RAX1543" s="103"/>
      <c r="RAY1543" s="103"/>
      <c r="RAZ1543" s="25">
        <f t="shared" ref="RAZ1543" si="867">SUM(RAZ1509:RAZ1542)</f>
        <v>0</v>
      </c>
      <c r="RBA1543" s="102"/>
      <c r="RBB1543" s="103"/>
      <c r="RBC1543" s="103"/>
      <c r="RBD1543" s="104"/>
      <c r="RBE1543" s="102" t="s">
        <v>563</v>
      </c>
      <c r="RBF1543" s="103"/>
      <c r="RBG1543" s="103"/>
      <c r="RBH1543" s="103"/>
      <c r="RBI1543" s="103"/>
      <c r="RBJ1543" s="103"/>
      <c r="RBK1543" s="103"/>
      <c r="RBL1543" s="103"/>
      <c r="RBM1543" s="103"/>
      <c r="RBN1543" s="103"/>
      <c r="RBO1543" s="103"/>
      <c r="RBP1543" s="25">
        <f t="shared" ref="RBP1543" si="868">SUM(RBP1509:RBP1542)</f>
        <v>0</v>
      </c>
      <c r="RBQ1543" s="102"/>
      <c r="RBR1543" s="103"/>
      <c r="RBS1543" s="103"/>
      <c r="RBT1543" s="104"/>
      <c r="RBU1543" s="102" t="s">
        <v>563</v>
      </c>
      <c r="RBV1543" s="103"/>
      <c r="RBW1543" s="103"/>
      <c r="RBX1543" s="103"/>
      <c r="RBY1543" s="103"/>
      <c r="RBZ1543" s="103"/>
      <c r="RCA1543" s="103"/>
      <c r="RCB1543" s="103"/>
      <c r="RCC1543" s="103"/>
      <c r="RCD1543" s="103"/>
      <c r="RCE1543" s="103"/>
      <c r="RCF1543" s="25">
        <f t="shared" ref="RCF1543" si="869">SUM(RCF1509:RCF1542)</f>
        <v>0</v>
      </c>
      <c r="RCG1543" s="102"/>
      <c r="RCH1543" s="103"/>
      <c r="RCI1543" s="103"/>
      <c r="RCJ1543" s="104"/>
      <c r="RCK1543" s="102" t="s">
        <v>563</v>
      </c>
      <c r="RCL1543" s="103"/>
      <c r="RCM1543" s="103"/>
      <c r="RCN1543" s="103"/>
      <c r="RCO1543" s="103"/>
      <c r="RCP1543" s="103"/>
      <c r="RCQ1543" s="103"/>
      <c r="RCR1543" s="103"/>
      <c r="RCS1543" s="103"/>
      <c r="RCT1543" s="103"/>
      <c r="RCU1543" s="103"/>
      <c r="RCV1543" s="25">
        <f t="shared" ref="RCV1543" si="870">SUM(RCV1509:RCV1542)</f>
        <v>0</v>
      </c>
      <c r="RCW1543" s="102"/>
      <c r="RCX1543" s="103"/>
      <c r="RCY1543" s="103"/>
      <c r="RCZ1543" s="104"/>
      <c r="RDA1543" s="102" t="s">
        <v>563</v>
      </c>
      <c r="RDB1543" s="103"/>
      <c r="RDC1543" s="103"/>
      <c r="RDD1543" s="103"/>
      <c r="RDE1543" s="103"/>
      <c r="RDF1543" s="103"/>
      <c r="RDG1543" s="103"/>
      <c r="RDH1543" s="103"/>
      <c r="RDI1543" s="103"/>
      <c r="RDJ1543" s="103"/>
      <c r="RDK1543" s="103"/>
      <c r="RDL1543" s="25">
        <f t="shared" ref="RDL1543" si="871">SUM(RDL1509:RDL1542)</f>
        <v>0</v>
      </c>
      <c r="RDM1543" s="102"/>
      <c r="RDN1543" s="103"/>
      <c r="RDO1543" s="103"/>
      <c r="RDP1543" s="104"/>
      <c r="RDQ1543" s="102" t="s">
        <v>563</v>
      </c>
      <c r="RDR1543" s="103"/>
      <c r="RDS1543" s="103"/>
      <c r="RDT1543" s="103"/>
      <c r="RDU1543" s="103"/>
      <c r="RDV1543" s="103"/>
      <c r="RDW1543" s="103"/>
      <c r="RDX1543" s="103"/>
      <c r="RDY1543" s="103"/>
      <c r="RDZ1543" s="103"/>
      <c r="REA1543" s="103"/>
      <c r="REB1543" s="25">
        <f t="shared" ref="REB1543" si="872">SUM(REB1509:REB1542)</f>
        <v>0</v>
      </c>
      <c r="REC1543" s="102"/>
      <c r="RED1543" s="103"/>
      <c r="REE1543" s="103"/>
      <c r="REF1543" s="104"/>
      <c r="REG1543" s="102" t="s">
        <v>563</v>
      </c>
      <c r="REH1543" s="103"/>
      <c r="REI1543" s="103"/>
      <c r="REJ1543" s="103"/>
      <c r="REK1543" s="103"/>
      <c r="REL1543" s="103"/>
      <c r="REM1543" s="103"/>
      <c r="REN1543" s="103"/>
      <c r="REO1543" s="103"/>
      <c r="REP1543" s="103"/>
      <c r="REQ1543" s="103"/>
      <c r="RER1543" s="25">
        <f t="shared" ref="RER1543" si="873">SUM(RER1509:RER1542)</f>
        <v>0</v>
      </c>
      <c r="RES1543" s="102"/>
      <c r="RET1543" s="103"/>
      <c r="REU1543" s="103"/>
      <c r="REV1543" s="104"/>
      <c r="REW1543" s="102" t="s">
        <v>563</v>
      </c>
      <c r="REX1543" s="103"/>
      <c r="REY1543" s="103"/>
      <c r="REZ1543" s="103"/>
      <c r="RFA1543" s="103"/>
      <c r="RFB1543" s="103"/>
      <c r="RFC1543" s="103"/>
      <c r="RFD1543" s="103"/>
      <c r="RFE1543" s="103"/>
      <c r="RFF1543" s="103"/>
      <c r="RFG1543" s="103"/>
      <c r="RFH1543" s="25">
        <f t="shared" ref="RFH1543" si="874">SUM(RFH1509:RFH1542)</f>
        <v>0</v>
      </c>
      <c r="RFI1543" s="102"/>
      <c r="RFJ1543" s="103"/>
      <c r="RFK1543" s="103"/>
      <c r="RFL1543" s="104"/>
      <c r="RFM1543" s="102" t="s">
        <v>563</v>
      </c>
      <c r="RFN1543" s="103"/>
      <c r="RFO1543" s="103"/>
      <c r="RFP1543" s="103"/>
      <c r="RFQ1543" s="103"/>
      <c r="RFR1543" s="103"/>
      <c r="RFS1543" s="103"/>
      <c r="RFT1543" s="103"/>
      <c r="RFU1543" s="103"/>
      <c r="RFV1543" s="103"/>
      <c r="RFW1543" s="103"/>
      <c r="RFX1543" s="25">
        <f t="shared" ref="RFX1543" si="875">SUM(RFX1509:RFX1542)</f>
        <v>0</v>
      </c>
      <c r="RFY1543" s="102"/>
      <c r="RFZ1543" s="103"/>
      <c r="RGA1543" s="103"/>
      <c r="RGB1543" s="104"/>
      <c r="RGC1543" s="102" t="s">
        <v>563</v>
      </c>
      <c r="RGD1543" s="103"/>
      <c r="RGE1543" s="103"/>
      <c r="RGF1543" s="103"/>
      <c r="RGG1543" s="103"/>
      <c r="RGH1543" s="103"/>
      <c r="RGI1543" s="103"/>
      <c r="RGJ1543" s="103"/>
      <c r="RGK1543" s="103"/>
      <c r="RGL1543" s="103"/>
      <c r="RGM1543" s="103"/>
      <c r="RGN1543" s="25">
        <f t="shared" ref="RGN1543" si="876">SUM(RGN1509:RGN1542)</f>
        <v>0</v>
      </c>
      <c r="RGO1543" s="102"/>
      <c r="RGP1543" s="103"/>
      <c r="RGQ1543" s="103"/>
      <c r="RGR1543" s="104"/>
      <c r="RGS1543" s="102" t="s">
        <v>563</v>
      </c>
      <c r="RGT1543" s="103"/>
      <c r="RGU1543" s="103"/>
      <c r="RGV1543" s="103"/>
      <c r="RGW1543" s="103"/>
      <c r="RGX1543" s="103"/>
      <c r="RGY1543" s="103"/>
      <c r="RGZ1543" s="103"/>
      <c r="RHA1543" s="103"/>
      <c r="RHB1543" s="103"/>
      <c r="RHC1543" s="103"/>
      <c r="RHD1543" s="25">
        <f t="shared" ref="RHD1543" si="877">SUM(RHD1509:RHD1542)</f>
        <v>0</v>
      </c>
      <c r="RHE1543" s="102"/>
      <c r="RHF1543" s="103"/>
      <c r="RHG1543" s="103"/>
      <c r="RHH1543" s="104"/>
      <c r="RHI1543" s="102" t="s">
        <v>563</v>
      </c>
      <c r="RHJ1543" s="103"/>
      <c r="RHK1543" s="103"/>
      <c r="RHL1543" s="103"/>
      <c r="RHM1543" s="103"/>
      <c r="RHN1543" s="103"/>
      <c r="RHO1543" s="103"/>
      <c r="RHP1543" s="103"/>
      <c r="RHQ1543" s="103"/>
      <c r="RHR1543" s="103"/>
      <c r="RHS1543" s="103"/>
      <c r="RHT1543" s="25">
        <f t="shared" ref="RHT1543" si="878">SUM(RHT1509:RHT1542)</f>
        <v>0</v>
      </c>
      <c r="RHU1543" s="102"/>
      <c r="RHV1543" s="103"/>
      <c r="RHW1543" s="103"/>
      <c r="RHX1543" s="104"/>
      <c r="RHY1543" s="102" t="s">
        <v>563</v>
      </c>
      <c r="RHZ1543" s="103"/>
      <c r="RIA1543" s="103"/>
      <c r="RIB1543" s="103"/>
      <c r="RIC1543" s="103"/>
      <c r="RID1543" s="103"/>
      <c r="RIE1543" s="103"/>
      <c r="RIF1543" s="103"/>
      <c r="RIG1543" s="103"/>
      <c r="RIH1543" s="103"/>
      <c r="RII1543" s="103"/>
      <c r="RIJ1543" s="25">
        <f t="shared" ref="RIJ1543" si="879">SUM(RIJ1509:RIJ1542)</f>
        <v>0</v>
      </c>
      <c r="RIK1543" s="102"/>
      <c r="RIL1543" s="103"/>
      <c r="RIM1543" s="103"/>
      <c r="RIN1543" s="104"/>
      <c r="RIO1543" s="102" t="s">
        <v>563</v>
      </c>
      <c r="RIP1543" s="103"/>
      <c r="RIQ1543" s="103"/>
      <c r="RIR1543" s="103"/>
      <c r="RIS1543" s="103"/>
      <c r="RIT1543" s="103"/>
      <c r="RIU1543" s="103"/>
      <c r="RIV1543" s="103"/>
      <c r="RIW1543" s="103"/>
      <c r="RIX1543" s="103"/>
      <c r="RIY1543" s="103"/>
      <c r="RIZ1543" s="25">
        <f t="shared" ref="RIZ1543" si="880">SUM(RIZ1509:RIZ1542)</f>
        <v>0</v>
      </c>
      <c r="RJA1543" s="102"/>
      <c r="RJB1543" s="103"/>
      <c r="RJC1543" s="103"/>
      <c r="RJD1543" s="104"/>
      <c r="RJE1543" s="102" t="s">
        <v>563</v>
      </c>
      <c r="RJF1543" s="103"/>
      <c r="RJG1543" s="103"/>
      <c r="RJH1543" s="103"/>
      <c r="RJI1543" s="103"/>
      <c r="RJJ1543" s="103"/>
      <c r="RJK1543" s="103"/>
      <c r="RJL1543" s="103"/>
      <c r="RJM1543" s="103"/>
      <c r="RJN1543" s="103"/>
      <c r="RJO1543" s="103"/>
      <c r="RJP1543" s="25">
        <f t="shared" ref="RJP1543" si="881">SUM(RJP1509:RJP1542)</f>
        <v>0</v>
      </c>
      <c r="RJQ1543" s="102"/>
      <c r="RJR1543" s="103"/>
      <c r="RJS1543" s="103"/>
      <c r="RJT1543" s="104"/>
      <c r="RJU1543" s="102" t="s">
        <v>563</v>
      </c>
      <c r="RJV1543" s="103"/>
      <c r="RJW1543" s="103"/>
      <c r="RJX1543" s="103"/>
      <c r="RJY1543" s="103"/>
      <c r="RJZ1543" s="103"/>
      <c r="RKA1543" s="103"/>
      <c r="RKB1543" s="103"/>
      <c r="RKC1543" s="103"/>
      <c r="RKD1543" s="103"/>
      <c r="RKE1543" s="103"/>
      <c r="RKF1543" s="25">
        <f t="shared" ref="RKF1543" si="882">SUM(RKF1509:RKF1542)</f>
        <v>0</v>
      </c>
      <c r="RKG1543" s="102"/>
      <c r="RKH1543" s="103"/>
      <c r="RKI1543" s="103"/>
      <c r="RKJ1543" s="104"/>
      <c r="RKK1543" s="102" t="s">
        <v>563</v>
      </c>
      <c r="RKL1543" s="103"/>
      <c r="RKM1543" s="103"/>
      <c r="RKN1543" s="103"/>
      <c r="RKO1543" s="103"/>
      <c r="RKP1543" s="103"/>
      <c r="RKQ1543" s="103"/>
      <c r="RKR1543" s="103"/>
      <c r="RKS1543" s="103"/>
      <c r="RKT1543" s="103"/>
      <c r="RKU1543" s="103"/>
      <c r="RKV1543" s="25">
        <f t="shared" ref="RKV1543" si="883">SUM(RKV1509:RKV1542)</f>
        <v>0</v>
      </c>
      <c r="RKW1543" s="102"/>
      <c r="RKX1543" s="103"/>
      <c r="RKY1543" s="103"/>
      <c r="RKZ1543" s="104"/>
      <c r="RLA1543" s="102" t="s">
        <v>563</v>
      </c>
      <c r="RLB1543" s="103"/>
      <c r="RLC1543" s="103"/>
      <c r="RLD1543" s="103"/>
      <c r="RLE1543" s="103"/>
      <c r="RLF1543" s="103"/>
      <c r="RLG1543" s="103"/>
      <c r="RLH1543" s="103"/>
      <c r="RLI1543" s="103"/>
      <c r="RLJ1543" s="103"/>
      <c r="RLK1543" s="103"/>
      <c r="RLL1543" s="25">
        <f t="shared" ref="RLL1543" si="884">SUM(RLL1509:RLL1542)</f>
        <v>0</v>
      </c>
      <c r="RLM1543" s="102"/>
      <c r="RLN1543" s="103"/>
      <c r="RLO1543" s="103"/>
      <c r="RLP1543" s="104"/>
      <c r="RLQ1543" s="102" t="s">
        <v>563</v>
      </c>
      <c r="RLR1543" s="103"/>
      <c r="RLS1543" s="103"/>
      <c r="RLT1543" s="103"/>
      <c r="RLU1543" s="103"/>
      <c r="RLV1543" s="103"/>
      <c r="RLW1543" s="103"/>
      <c r="RLX1543" s="103"/>
      <c r="RLY1543" s="103"/>
      <c r="RLZ1543" s="103"/>
      <c r="RMA1543" s="103"/>
      <c r="RMB1543" s="25">
        <f t="shared" ref="RMB1543" si="885">SUM(RMB1509:RMB1542)</f>
        <v>0</v>
      </c>
      <c r="RMC1543" s="102"/>
      <c r="RMD1543" s="103"/>
      <c r="RME1543" s="103"/>
      <c r="RMF1543" s="104"/>
      <c r="RMG1543" s="102" t="s">
        <v>563</v>
      </c>
      <c r="RMH1543" s="103"/>
      <c r="RMI1543" s="103"/>
      <c r="RMJ1543" s="103"/>
      <c r="RMK1543" s="103"/>
      <c r="RML1543" s="103"/>
      <c r="RMM1543" s="103"/>
      <c r="RMN1543" s="103"/>
      <c r="RMO1543" s="103"/>
      <c r="RMP1543" s="103"/>
      <c r="RMQ1543" s="103"/>
      <c r="RMR1543" s="25">
        <f t="shared" ref="RMR1543" si="886">SUM(RMR1509:RMR1542)</f>
        <v>0</v>
      </c>
      <c r="RMS1543" s="102"/>
      <c r="RMT1543" s="103"/>
      <c r="RMU1543" s="103"/>
      <c r="RMV1543" s="104"/>
      <c r="RMW1543" s="102" t="s">
        <v>563</v>
      </c>
      <c r="RMX1543" s="103"/>
      <c r="RMY1543" s="103"/>
      <c r="RMZ1543" s="103"/>
      <c r="RNA1543" s="103"/>
      <c r="RNB1543" s="103"/>
      <c r="RNC1543" s="103"/>
      <c r="RND1543" s="103"/>
      <c r="RNE1543" s="103"/>
      <c r="RNF1543" s="103"/>
      <c r="RNG1543" s="103"/>
      <c r="RNH1543" s="25">
        <f t="shared" ref="RNH1543" si="887">SUM(RNH1509:RNH1542)</f>
        <v>0</v>
      </c>
      <c r="RNI1543" s="102"/>
      <c r="RNJ1543" s="103"/>
      <c r="RNK1543" s="103"/>
      <c r="RNL1543" s="104"/>
      <c r="RNM1543" s="102" t="s">
        <v>563</v>
      </c>
      <c r="RNN1543" s="103"/>
      <c r="RNO1543" s="103"/>
      <c r="RNP1543" s="103"/>
      <c r="RNQ1543" s="103"/>
      <c r="RNR1543" s="103"/>
      <c r="RNS1543" s="103"/>
      <c r="RNT1543" s="103"/>
      <c r="RNU1543" s="103"/>
      <c r="RNV1543" s="103"/>
      <c r="RNW1543" s="103"/>
      <c r="RNX1543" s="25">
        <f t="shared" ref="RNX1543" si="888">SUM(RNX1509:RNX1542)</f>
        <v>0</v>
      </c>
      <c r="RNY1543" s="102"/>
      <c r="RNZ1543" s="103"/>
      <c r="ROA1543" s="103"/>
      <c r="ROB1543" s="104"/>
      <c r="ROC1543" s="102" t="s">
        <v>563</v>
      </c>
      <c r="ROD1543" s="103"/>
      <c r="ROE1543" s="103"/>
      <c r="ROF1543" s="103"/>
      <c r="ROG1543" s="103"/>
      <c r="ROH1543" s="103"/>
      <c r="ROI1543" s="103"/>
      <c r="ROJ1543" s="103"/>
      <c r="ROK1543" s="103"/>
      <c r="ROL1543" s="103"/>
      <c r="ROM1543" s="103"/>
      <c r="RON1543" s="25">
        <f t="shared" ref="RON1543" si="889">SUM(RON1509:RON1542)</f>
        <v>0</v>
      </c>
      <c r="ROO1543" s="102"/>
      <c r="ROP1543" s="103"/>
      <c r="ROQ1543" s="103"/>
      <c r="ROR1543" s="104"/>
      <c r="ROS1543" s="102" t="s">
        <v>563</v>
      </c>
      <c r="ROT1543" s="103"/>
      <c r="ROU1543" s="103"/>
      <c r="ROV1543" s="103"/>
      <c r="ROW1543" s="103"/>
      <c r="ROX1543" s="103"/>
      <c r="ROY1543" s="103"/>
      <c r="ROZ1543" s="103"/>
      <c r="RPA1543" s="103"/>
      <c r="RPB1543" s="103"/>
      <c r="RPC1543" s="103"/>
      <c r="RPD1543" s="25">
        <f t="shared" ref="RPD1543" si="890">SUM(RPD1509:RPD1542)</f>
        <v>0</v>
      </c>
      <c r="RPE1543" s="102"/>
      <c r="RPF1543" s="103"/>
      <c r="RPG1543" s="103"/>
      <c r="RPH1543" s="104"/>
      <c r="RPI1543" s="102" t="s">
        <v>563</v>
      </c>
      <c r="RPJ1543" s="103"/>
      <c r="RPK1543" s="103"/>
      <c r="RPL1543" s="103"/>
      <c r="RPM1543" s="103"/>
      <c r="RPN1543" s="103"/>
      <c r="RPO1543" s="103"/>
      <c r="RPP1543" s="103"/>
      <c r="RPQ1543" s="103"/>
      <c r="RPR1543" s="103"/>
      <c r="RPS1543" s="103"/>
      <c r="RPT1543" s="25">
        <f t="shared" ref="RPT1543" si="891">SUM(RPT1509:RPT1542)</f>
        <v>0</v>
      </c>
      <c r="RPU1543" s="102"/>
      <c r="RPV1543" s="103"/>
      <c r="RPW1543" s="103"/>
      <c r="RPX1543" s="104"/>
      <c r="RPY1543" s="102" t="s">
        <v>563</v>
      </c>
      <c r="RPZ1543" s="103"/>
      <c r="RQA1543" s="103"/>
      <c r="RQB1543" s="103"/>
      <c r="RQC1543" s="103"/>
      <c r="RQD1543" s="103"/>
      <c r="RQE1543" s="103"/>
      <c r="RQF1543" s="103"/>
      <c r="RQG1543" s="103"/>
      <c r="RQH1543" s="103"/>
      <c r="RQI1543" s="103"/>
      <c r="RQJ1543" s="25">
        <f t="shared" ref="RQJ1543" si="892">SUM(RQJ1509:RQJ1542)</f>
        <v>0</v>
      </c>
      <c r="RQK1543" s="102"/>
      <c r="RQL1543" s="103"/>
      <c r="RQM1543" s="103"/>
      <c r="RQN1543" s="104"/>
      <c r="RQO1543" s="102" t="s">
        <v>563</v>
      </c>
      <c r="RQP1543" s="103"/>
      <c r="RQQ1543" s="103"/>
      <c r="RQR1543" s="103"/>
      <c r="RQS1543" s="103"/>
      <c r="RQT1543" s="103"/>
      <c r="RQU1543" s="103"/>
      <c r="RQV1543" s="103"/>
      <c r="RQW1543" s="103"/>
      <c r="RQX1543" s="103"/>
      <c r="RQY1543" s="103"/>
      <c r="RQZ1543" s="25">
        <f t="shared" ref="RQZ1543" si="893">SUM(RQZ1509:RQZ1542)</f>
        <v>0</v>
      </c>
      <c r="RRA1543" s="102"/>
      <c r="RRB1543" s="103"/>
      <c r="RRC1543" s="103"/>
      <c r="RRD1543" s="104"/>
      <c r="RRE1543" s="102" t="s">
        <v>563</v>
      </c>
      <c r="RRF1543" s="103"/>
      <c r="RRG1543" s="103"/>
      <c r="RRH1543" s="103"/>
      <c r="RRI1543" s="103"/>
      <c r="RRJ1543" s="103"/>
      <c r="RRK1543" s="103"/>
      <c r="RRL1543" s="103"/>
      <c r="RRM1543" s="103"/>
      <c r="RRN1543" s="103"/>
      <c r="RRO1543" s="103"/>
      <c r="RRP1543" s="25">
        <f t="shared" ref="RRP1543" si="894">SUM(RRP1509:RRP1542)</f>
        <v>0</v>
      </c>
      <c r="RRQ1543" s="102"/>
      <c r="RRR1543" s="103"/>
      <c r="RRS1543" s="103"/>
      <c r="RRT1543" s="104"/>
      <c r="RRU1543" s="102" t="s">
        <v>563</v>
      </c>
      <c r="RRV1543" s="103"/>
      <c r="RRW1543" s="103"/>
      <c r="RRX1543" s="103"/>
      <c r="RRY1543" s="103"/>
      <c r="RRZ1543" s="103"/>
      <c r="RSA1543" s="103"/>
      <c r="RSB1543" s="103"/>
      <c r="RSC1543" s="103"/>
      <c r="RSD1543" s="103"/>
      <c r="RSE1543" s="103"/>
      <c r="RSF1543" s="25">
        <f t="shared" ref="RSF1543" si="895">SUM(RSF1509:RSF1542)</f>
        <v>0</v>
      </c>
      <c r="RSG1543" s="102"/>
      <c r="RSH1543" s="103"/>
      <c r="RSI1543" s="103"/>
      <c r="RSJ1543" s="104"/>
      <c r="RSK1543" s="102" t="s">
        <v>563</v>
      </c>
      <c r="RSL1543" s="103"/>
      <c r="RSM1543" s="103"/>
      <c r="RSN1543" s="103"/>
      <c r="RSO1543" s="103"/>
      <c r="RSP1543" s="103"/>
      <c r="RSQ1543" s="103"/>
      <c r="RSR1543" s="103"/>
      <c r="RSS1543" s="103"/>
      <c r="RST1543" s="103"/>
      <c r="RSU1543" s="103"/>
      <c r="RSV1543" s="25">
        <f t="shared" ref="RSV1543" si="896">SUM(RSV1509:RSV1542)</f>
        <v>0</v>
      </c>
      <c r="RSW1543" s="102"/>
      <c r="RSX1543" s="103"/>
      <c r="RSY1543" s="103"/>
      <c r="RSZ1543" s="104"/>
      <c r="RTA1543" s="102" t="s">
        <v>563</v>
      </c>
      <c r="RTB1543" s="103"/>
      <c r="RTC1543" s="103"/>
      <c r="RTD1543" s="103"/>
      <c r="RTE1543" s="103"/>
      <c r="RTF1543" s="103"/>
      <c r="RTG1543" s="103"/>
      <c r="RTH1543" s="103"/>
      <c r="RTI1543" s="103"/>
      <c r="RTJ1543" s="103"/>
      <c r="RTK1543" s="103"/>
      <c r="RTL1543" s="25">
        <f t="shared" ref="RTL1543" si="897">SUM(RTL1509:RTL1542)</f>
        <v>0</v>
      </c>
      <c r="RTM1543" s="102"/>
      <c r="RTN1543" s="103"/>
      <c r="RTO1543" s="103"/>
      <c r="RTP1543" s="104"/>
      <c r="RTQ1543" s="102" t="s">
        <v>563</v>
      </c>
      <c r="RTR1543" s="103"/>
      <c r="RTS1543" s="103"/>
      <c r="RTT1543" s="103"/>
      <c r="RTU1543" s="103"/>
      <c r="RTV1543" s="103"/>
      <c r="RTW1543" s="103"/>
      <c r="RTX1543" s="103"/>
      <c r="RTY1543" s="103"/>
      <c r="RTZ1543" s="103"/>
      <c r="RUA1543" s="103"/>
      <c r="RUB1543" s="25">
        <f t="shared" ref="RUB1543" si="898">SUM(RUB1509:RUB1542)</f>
        <v>0</v>
      </c>
      <c r="RUC1543" s="102"/>
      <c r="RUD1543" s="103"/>
      <c r="RUE1543" s="103"/>
      <c r="RUF1543" s="104"/>
      <c r="RUG1543" s="102" t="s">
        <v>563</v>
      </c>
      <c r="RUH1543" s="103"/>
      <c r="RUI1543" s="103"/>
      <c r="RUJ1543" s="103"/>
      <c r="RUK1543" s="103"/>
      <c r="RUL1543" s="103"/>
      <c r="RUM1543" s="103"/>
      <c r="RUN1543" s="103"/>
      <c r="RUO1543" s="103"/>
      <c r="RUP1543" s="103"/>
      <c r="RUQ1543" s="103"/>
      <c r="RUR1543" s="25">
        <f t="shared" ref="RUR1543" si="899">SUM(RUR1509:RUR1542)</f>
        <v>0</v>
      </c>
      <c r="RUS1543" s="102"/>
      <c r="RUT1543" s="103"/>
      <c r="RUU1543" s="103"/>
      <c r="RUV1543" s="104"/>
      <c r="RUW1543" s="102" t="s">
        <v>563</v>
      </c>
      <c r="RUX1543" s="103"/>
      <c r="RUY1543" s="103"/>
      <c r="RUZ1543" s="103"/>
      <c r="RVA1543" s="103"/>
      <c r="RVB1543" s="103"/>
      <c r="RVC1543" s="103"/>
      <c r="RVD1543" s="103"/>
      <c r="RVE1543" s="103"/>
      <c r="RVF1543" s="103"/>
      <c r="RVG1543" s="103"/>
      <c r="RVH1543" s="25">
        <f t="shared" ref="RVH1543" si="900">SUM(RVH1509:RVH1542)</f>
        <v>0</v>
      </c>
      <c r="RVI1543" s="102"/>
      <c r="RVJ1543" s="103"/>
      <c r="RVK1543" s="103"/>
      <c r="RVL1543" s="104"/>
      <c r="RVM1543" s="102" t="s">
        <v>563</v>
      </c>
      <c r="RVN1543" s="103"/>
      <c r="RVO1543" s="103"/>
      <c r="RVP1543" s="103"/>
      <c r="RVQ1543" s="103"/>
      <c r="RVR1543" s="103"/>
      <c r="RVS1543" s="103"/>
      <c r="RVT1543" s="103"/>
      <c r="RVU1543" s="103"/>
      <c r="RVV1543" s="103"/>
      <c r="RVW1543" s="103"/>
      <c r="RVX1543" s="25">
        <f t="shared" ref="RVX1543" si="901">SUM(RVX1509:RVX1542)</f>
        <v>0</v>
      </c>
      <c r="RVY1543" s="102"/>
      <c r="RVZ1543" s="103"/>
      <c r="RWA1543" s="103"/>
      <c r="RWB1543" s="104"/>
      <c r="RWC1543" s="102" t="s">
        <v>563</v>
      </c>
      <c r="RWD1543" s="103"/>
      <c r="RWE1543" s="103"/>
      <c r="RWF1543" s="103"/>
      <c r="RWG1543" s="103"/>
      <c r="RWH1543" s="103"/>
      <c r="RWI1543" s="103"/>
      <c r="RWJ1543" s="103"/>
      <c r="RWK1543" s="103"/>
      <c r="RWL1543" s="103"/>
      <c r="RWM1543" s="103"/>
      <c r="RWN1543" s="25">
        <f t="shared" ref="RWN1543" si="902">SUM(RWN1509:RWN1542)</f>
        <v>0</v>
      </c>
      <c r="RWO1543" s="102"/>
      <c r="RWP1543" s="103"/>
      <c r="RWQ1543" s="103"/>
      <c r="RWR1543" s="104"/>
      <c r="RWS1543" s="102" t="s">
        <v>563</v>
      </c>
      <c r="RWT1543" s="103"/>
      <c r="RWU1543" s="103"/>
      <c r="RWV1543" s="103"/>
      <c r="RWW1543" s="103"/>
      <c r="RWX1543" s="103"/>
      <c r="RWY1543" s="103"/>
      <c r="RWZ1543" s="103"/>
      <c r="RXA1543" s="103"/>
      <c r="RXB1543" s="103"/>
      <c r="RXC1543" s="103"/>
      <c r="RXD1543" s="25">
        <f t="shared" ref="RXD1543" si="903">SUM(RXD1509:RXD1542)</f>
        <v>0</v>
      </c>
      <c r="RXE1543" s="102"/>
      <c r="RXF1543" s="103"/>
      <c r="RXG1543" s="103"/>
      <c r="RXH1543" s="104"/>
      <c r="RXI1543" s="102" t="s">
        <v>563</v>
      </c>
      <c r="RXJ1543" s="103"/>
      <c r="RXK1543" s="103"/>
      <c r="RXL1543" s="103"/>
      <c r="RXM1543" s="103"/>
      <c r="RXN1543" s="103"/>
      <c r="RXO1543" s="103"/>
      <c r="RXP1543" s="103"/>
      <c r="RXQ1543" s="103"/>
      <c r="RXR1543" s="103"/>
      <c r="RXS1543" s="103"/>
      <c r="RXT1543" s="25">
        <f t="shared" ref="RXT1543" si="904">SUM(RXT1509:RXT1542)</f>
        <v>0</v>
      </c>
      <c r="RXU1543" s="102"/>
      <c r="RXV1543" s="103"/>
      <c r="RXW1543" s="103"/>
      <c r="RXX1543" s="104"/>
      <c r="RXY1543" s="102" t="s">
        <v>563</v>
      </c>
      <c r="RXZ1543" s="103"/>
      <c r="RYA1543" s="103"/>
      <c r="RYB1543" s="103"/>
      <c r="RYC1543" s="103"/>
      <c r="RYD1543" s="103"/>
      <c r="RYE1543" s="103"/>
      <c r="RYF1543" s="103"/>
      <c r="RYG1543" s="103"/>
      <c r="RYH1543" s="103"/>
      <c r="RYI1543" s="103"/>
      <c r="RYJ1543" s="25">
        <f t="shared" ref="RYJ1543" si="905">SUM(RYJ1509:RYJ1542)</f>
        <v>0</v>
      </c>
      <c r="RYK1543" s="102"/>
      <c r="RYL1543" s="103"/>
      <c r="RYM1543" s="103"/>
      <c r="RYN1543" s="104"/>
      <c r="RYO1543" s="102" t="s">
        <v>563</v>
      </c>
      <c r="RYP1543" s="103"/>
      <c r="RYQ1543" s="103"/>
      <c r="RYR1543" s="103"/>
      <c r="RYS1543" s="103"/>
      <c r="RYT1543" s="103"/>
      <c r="RYU1543" s="103"/>
      <c r="RYV1543" s="103"/>
      <c r="RYW1543" s="103"/>
      <c r="RYX1543" s="103"/>
      <c r="RYY1543" s="103"/>
      <c r="RYZ1543" s="25">
        <f t="shared" ref="RYZ1543" si="906">SUM(RYZ1509:RYZ1542)</f>
        <v>0</v>
      </c>
      <c r="RZA1543" s="102"/>
      <c r="RZB1543" s="103"/>
      <c r="RZC1543" s="103"/>
      <c r="RZD1543" s="104"/>
      <c r="RZE1543" s="102" t="s">
        <v>563</v>
      </c>
      <c r="RZF1543" s="103"/>
      <c r="RZG1543" s="103"/>
      <c r="RZH1543" s="103"/>
      <c r="RZI1543" s="103"/>
      <c r="RZJ1543" s="103"/>
      <c r="RZK1543" s="103"/>
      <c r="RZL1543" s="103"/>
      <c r="RZM1543" s="103"/>
      <c r="RZN1543" s="103"/>
      <c r="RZO1543" s="103"/>
      <c r="RZP1543" s="25">
        <f t="shared" ref="RZP1543" si="907">SUM(RZP1509:RZP1542)</f>
        <v>0</v>
      </c>
      <c r="RZQ1543" s="102"/>
      <c r="RZR1543" s="103"/>
      <c r="RZS1543" s="103"/>
      <c r="RZT1543" s="104"/>
      <c r="RZU1543" s="102" t="s">
        <v>563</v>
      </c>
      <c r="RZV1543" s="103"/>
      <c r="RZW1543" s="103"/>
      <c r="RZX1543" s="103"/>
      <c r="RZY1543" s="103"/>
      <c r="RZZ1543" s="103"/>
      <c r="SAA1543" s="103"/>
      <c r="SAB1543" s="103"/>
      <c r="SAC1543" s="103"/>
      <c r="SAD1543" s="103"/>
      <c r="SAE1543" s="103"/>
      <c r="SAF1543" s="25">
        <f t="shared" ref="SAF1543" si="908">SUM(SAF1509:SAF1542)</f>
        <v>0</v>
      </c>
      <c r="SAG1543" s="102"/>
      <c r="SAH1543" s="103"/>
      <c r="SAI1543" s="103"/>
      <c r="SAJ1543" s="104"/>
      <c r="SAK1543" s="102" t="s">
        <v>563</v>
      </c>
      <c r="SAL1543" s="103"/>
      <c r="SAM1543" s="103"/>
      <c r="SAN1543" s="103"/>
      <c r="SAO1543" s="103"/>
      <c r="SAP1543" s="103"/>
      <c r="SAQ1543" s="103"/>
      <c r="SAR1543" s="103"/>
      <c r="SAS1543" s="103"/>
      <c r="SAT1543" s="103"/>
      <c r="SAU1543" s="103"/>
      <c r="SAV1543" s="25">
        <f t="shared" ref="SAV1543" si="909">SUM(SAV1509:SAV1542)</f>
        <v>0</v>
      </c>
      <c r="SAW1543" s="102"/>
      <c r="SAX1543" s="103"/>
      <c r="SAY1543" s="103"/>
      <c r="SAZ1543" s="104"/>
      <c r="SBA1543" s="102" t="s">
        <v>563</v>
      </c>
      <c r="SBB1543" s="103"/>
      <c r="SBC1543" s="103"/>
      <c r="SBD1543" s="103"/>
      <c r="SBE1543" s="103"/>
      <c r="SBF1543" s="103"/>
      <c r="SBG1543" s="103"/>
      <c r="SBH1543" s="103"/>
      <c r="SBI1543" s="103"/>
      <c r="SBJ1543" s="103"/>
      <c r="SBK1543" s="103"/>
      <c r="SBL1543" s="25">
        <f t="shared" ref="SBL1543" si="910">SUM(SBL1509:SBL1542)</f>
        <v>0</v>
      </c>
      <c r="SBM1543" s="102"/>
      <c r="SBN1543" s="103"/>
      <c r="SBO1543" s="103"/>
      <c r="SBP1543" s="104"/>
      <c r="SBQ1543" s="102" t="s">
        <v>563</v>
      </c>
      <c r="SBR1543" s="103"/>
      <c r="SBS1543" s="103"/>
      <c r="SBT1543" s="103"/>
      <c r="SBU1543" s="103"/>
      <c r="SBV1543" s="103"/>
      <c r="SBW1543" s="103"/>
      <c r="SBX1543" s="103"/>
      <c r="SBY1543" s="103"/>
      <c r="SBZ1543" s="103"/>
      <c r="SCA1543" s="103"/>
      <c r="SCB1543" s="25">
        <f t="shared" ref="SCB1543" si="911">SUM(SCB1509:SCB1542)</f>
        <v>0</v>
      </c>
      <c r="SCC1543" s="102"/>
      <c r="SCD1543" s="103"/>
      <c r="SCE1543" s="103"/>
      <c r="SCF1543" s="104"/>
      <c r="SCG1543" s="102" t="s">
        <v>563</v>
      </c>
      <c r="SCH1543" s="103"/>
      <c r="SCI1543" s="103"/>
      <c r="SCJ1543" s="103"/>
      <c r="SCK1543" s="103"/>
      <c r="SCL1543" s="103"/>
      <c r="SCM1543" s="103"/>
      <c r="SCN1543" s="103"/>
      <c r="SCO1543" s="103"/>
      <c r="SCP1543" s="103"/>
      <c r="SCQ1543" s="103"/>
      <c r="SCR1543" s="25">
        <f t="shared" ref="SCR1543" si="912">SUM(SCR1509:SCR1542)</f>
        <v>0</v>
      </c>
      <c r="SCS1543" s="102"/>
      <c r="SCT1543" s="103"/>
      <c r="SCU1543" s="103"/>
      <c r="SCV1543" s="104"/>
      <c r="SCW1543" s="102" t="s">
        <v>563</v>
      </c>
      <c r="SCX1543" s="103"/>
      <c r="SCY1543" s="103"/>
      <c r="SCZ1543" s="103"/>
      <c r="SDA1543" s="103"/>
      <c r="SDB1543" s="103"/>
      <c r="SDC1543" s="103"/>
      <c r="SDD1543" s="103"/>
      <c r="SDE1543" s="103"/>
      <c r="SDF1543" s="103"/>
      <c r="SDG1543" s="103"/>
      <c r="SDH1543" s="25">
        <f t="shared" ref="SDH1543" si="913">SUM(SDH1509:SDH1542)</f>
        <v>0</v>
      </c>
      <c r="SDI1543" s="102"/>
      <c r="SDJ1543" s="103"/>
      <c r="SDK1543" s="103"/>
      <c r="SDL1543" s="104"/>
      <c r="SDM1543" s="102" t="s">
        <v>563</v>
      </c>
      <c r="SDN1543" s="103"/>
      <c r="SDO1543" s="103"/>
      <c r="SDP1543" s="103"/>
      <c r="SDQ1543" s="103"/>
      <c r="SDR1543" s="103"/>
      <c r="SDS1543" s="103"/>
      <c r="SDT1543" s="103"/>
      <c r="SDU1543" s="103"/>
      <c r="SDV1543" s="103"/>
      <c r="SDW1543" s="103"/>
      <c r="SDX1543" s="25">
        <f t="shared" ref="SDX1543" si="914">SUM(SDX1509:SDX1542)</f>
        <v>0</v>
      </c>
      <c r="SDY1543" s="102"/>
      <c r="SDZ1543" s="103"/>
      <c r="SEA1543" s="103"/>
      <c r="SEB1543" s="104"/>
      <c r="SEC1543" s="102" t="s">
        <v>563</v>
      </c>
      <c r="SED1543" s="103"/>
      <c r="SEE1543" s="103"/>
      <c r="SEF1543" s="103"/>
      <c r="SEG1543" s="103"/>
      <c r="SEH1543" s="103"/>
      <c r="SEI1543" s="103"/>
      <c r="SEJ1543" s="103"/>
      <c r="SEK1543" s="103"/>
      <c r="SEL1543" s="103"/>
      <c r="SEM1543" s="103"/>
      <c r="SEN1543" s="25">
        <f t="shared" ref="SEN1543" si="915">SUM(SEN1509:SEN1542)</f>
        <v>0</v>
      </c>
      <c r="SEO1543" s="102"/>
      <c r="SEP1543" s="103"/>
      <c r="SEQ1543" s="103"/>
      <c r="SER1543" s="104"/>
      <c r="SES1543" s="102" t="s">
        <v>563</v>
      </c>
      <c r="SET1543" s="103"/>
      <c r="SEU1543" s="103"/>
      <c r="SEV1543" s="103"/>
      <c r="SEW1543" s="103"/>
      <c r="SEX1543" s="103"/>
      <c r="SEY1543" s="103"/>
      <c r="SEZ1543" s="103"/>
      <c r="SFA1543" s="103"/>
      <c r="SFB1543" s="103"/>
      <c r="SFC1543" s="103"/>
      <c r="SFD1543" s="25">
        <f t="shared" ref="SFD1543" si="916">SUM(SFD1509:SFD1542)</f>
        <v>0</v>
      </c>
      <c r="SFE1543" s="102"/>
      <c r="SFF1543" s="103"/>
      <c r="SFG1543" s="103"/>
      <c r="SFH1543" s="104"/>
      <c r="SFI1543" s="102" t="s">
        <v>563</v>
      </c>
      <c r="SFJ1543" s="103"/>
      <c r="SFK1543" s="103"/>
      <c r="SFL1543" s="103"/>
      <c r="SFM1543" s="103"/>
      <c r="SFN1543" s="103"/>
      <c r="SFO1543" s="103"/>
      <c r="SFP1543" s="103"/>
      <c r="SFQ1543" s="103"/>
      <c r="SFR1543" s="103"/>
      <c r="SFS1543" s="103"/>
      <c r="SFT1543" s="25">
        <f t="shared" ref="SFT1543" si="917">SUM(SFT1509:SFT1542)</f>
        <v>0</v>
      </c>
      <c r="SFU1543" s="102"/>
      <c r="SFV1543" s="103"/>
      <c r="SFW1543" s="103"/>
      <c r="SFX1543" s="104"/>
      <c r="SFY1543" s="102" t="s">
        <v>563</v>
      </c>
      <c r="SFZ1543" s="103"/>
      <c r="SGA1543" s="103"/>
      <c r="SGB1543" s="103"/>
      <c r="SGC1543" s="103"/>
      <c r="SGD1543" s="103"/>
      <c r="SGE1543" s="103"/>
      <c r="SGF1543" s="103"/>
      <c r="SGG1543" s="103"/>
      <c r="SGH1543" s="103"/>
      <c r="SGI1543" s="103"/>
      <c r="SGJ1543" s="25">
        <f t="shared" ref="SGJ1543" si="918">SUM(SGJ1509:SGJ1542)</f>
        <v>0</v>
      </c>
      <c r="SGK1543" s="102"/>
      <c r="SGL1543" s="103"/>
      <c r="SGM1543" s="103"/>
      <c r="SGN1543" s="104"/>
      <c r="SGO1543" s="102" t="s">
        <v>563</v>
      </c>
      <c r="SGP1543" s="103"/>
      <c r="SGQ1543" s="103"/>
      <c r="SGR1543" s="103"/>
      <c r="SGS1543" s="103"/>
      <c r="SGT1543" s="103"/>
      <c r="SGU1543" s="103"/>
      <c r="SGV1543" s="103"/>
      <c r="SGW1543" s="103"/>
      <c r="SGX1543" s="103"/>
      <c r="SGY1543" s="103"/>
      <c r="SGZ1543" s="25">
        <f t="shared" ref="SGZ1543" si="919">SUM(SGZ1509:SGZ1542)</f>
        <v>0</v>
      </c>
      <c r="SHA1543" s="102"/>
      <c r="SHB1543" s="103"/>
      <c r="SHC1543" s="103"/>
      <c r="SHD1543" s="104"/>
      <c r="SHE1543" s="102" t="s">
        <v>563</v>
      </c>
      <c r="SHF1543" s="103"/>
      <c r="SHG1543" s="103"/>
      <c r="SHH1543" s="103"/>
      <c r="SHI1543" s="103"/>
      <c r="SHJ1543" s="103"/>
      <c r="SHK1543" s="103"/>
      <c r="SHL1543" s="103"/>
      <c r="SHM1543" s="103"/>
      <c r="SHN1543" s="103"/>
      <c r="SHO1543" s="103"/>
      <c r="SHP1543" s="25">
        <f t="shared" ref="SHP1543" si="920">SUM(SHP1509:SHP1542)</f>
        <v>0</v>
      </c>
      <c r="SHQ1543" s="102"/>
      <c r="SHR1543" s="103"/>
      <c r="SHS1543" s="103"/>
      <c r="SHT1543" s="104"/>
      <c r="SHU1543" s="102" t="s">
        <v>563</v>
      </c>
      <c r="SHV1543" s="103"/>
      <c r="SHW1543" s="103"/>
      <c r="SHX1543" s="103"/>
      <c r="SHY1543" s="103"/>
      <c r="SHZ1543" s="103"/>
      <c r="SIA1543" s="103"/>
      <c r="SIB1543" s="103"/>
      <c r="SIC1543" s="103"/>
      <c r="SID1543" s="103"/>
      <c r="SIE1543" s="103"/>
      <c r="SIF1543" s="25">
        <f t="shared" ref="SIF1543" si="921">SUM(SIF1509:SIF1542)</f>
        <v>0</v>
      </c>
      <c r="SIG1543" s="102"/>
      <c r="SIH1543" s="103"/>
      <c r="SII1543" s="103"/>
      <c r="SIJ1543" s="104"/>
      <c r="SIK1543" s="102" t="s">
        <v>563</v>
      </c>
      <c r="SIL1543" s="103"/>
      <c r="SIM1543" s="103"/>
      <c r="SIN1543" s="103"/>
      <c r="SIO1543" s="103"/>
      <c r="SIP1543" s="103"/>
      <c r="SIQ1543" s="103"/>
      <c r="SIR1543" s="103"/>
      <c r="SIS1543" s="103"/>
      <c r="SIT1543" s="103"/>
      <c r="SIU1543" s="103"/>
      <c r="SIV1543" s="25">
        <f t="shared" ref="SIV1543" si="922">SUM(SIV1509:SIV1542)</f>
        <v>0</v>
      </c>
      <c r="SIW1543" s="102"/>
      <c r="SIX1543" s="103"/>
      <c r="SIY1543" s="103"/>
      <c r="SIZ1543" s="104"/>
      <c r="SJA1543" s="102" t="s">
        <v>563</v>
      </c>
      <c r="SJB1543" s="103"/>
      <c r="SJC1543" s="103"/>
      <c r="SJD1543" s="103"/>
      <c r="SJE1543" s="103"/>
      <c r="SJF1543" s="103"/>
      <c r="SJG1543" s="103"/>
      <c r="SJH1543" s="103"/>
      <c r="SJI1543" s="103"/>
      <c r="SJJ1543" s="103"/>
      <c r="SJK1543" s="103"/>
      <c r="SJL1543" s="25">
        <f t="shared" ref="SJL1543" si="923">SUM(SJL1509:SJL1542)</f>
        <v>0</v>
      </c>
      <c r="SJM1543" s="102"/>
      <c r="SJN1543" s="103"/>
      <c r="SJO1543" s="103"/>
      <c r="SJP1543" s="104"/>
      <c r="SJQ1543" s="102" t="s">
        <v>563</v>
      </c>
      <c r="SJR1543" s="103"/>
      <c r="SJS1543" s="103"/>
      <c r="SJT1543" s="103"/>
      <c r="SJU1543" s="103"/>
      <c r="SJV1543" s="103"/>
      <c r="SJW1543" s="103"/>
      <c r="SJX1543" s="103"/>
      <c r="SJY1543" s="103"/>
      <c r="SJZ1543" s="103"/>
      <c r="SKA1543" s="103"/>
      <c r="SKB1543" s="25">
        <f t="shared" ref="SKB1543" si="924">SUM(SKB1509:SKB1542)</f>
        <v>0</v>
      </c>
      <c r="SKC1543" s="102"/>
      <c r="SKD1543" s="103"/>
      <c r="SKE1543" s="103"/>
      <c r="SKF1543" s="104"/>
      <c r="SKG1543" s="102" t="s">
        <v>563</v>
      </c>
      <c r="SKH1543" s="103"/>
      <c r="SKI1543" s="103"/>
      <c r="SKJ1543" s="103"/>
      <c r="SKK1543" s="103"/>
      <c r="SKL1543" s="103"/>
      <c r="SKM1543" s="103"/>
      <c r="SKN1543" s="103"/>
      <c r="SKO1543" s="103"/>
      <c r="SKP1543" s="103"/>
      <c r="SKQ1543" s="103"/>
      <c r="SKR1543" s="25">
        <f t="shared" ref="SKR1543" si="925">SUM(SKR1509:SKR1542)</f>
        <v>0</v>
      </c>
      <c r="SKS1543" s="102"/>
      <c r="SKT1543" s="103"/>
      <c r="SKU1543" s="103"/>
      <c r="SKV1543" s="104"/>
      <c r="SKW1543" s="102" t="s">
        <v>563</v>
      </c>
      <c r="SKX1543" s="103"/>
      <c r="SKY1543" s="103"/>
      <c r="SKZ1543" s="103"/>
      <c r="SLA1543" s="103"/>
      <c r="SLB1543" s="103"/>
      <c r="SLC1543" s="103"/>
      <c r="SLD1543" s="103"/>
      <c r="SLE1543" s="103"/>
      <c r="SLF1543" s="103"/>
      <c r="SLG1543" s="103"/>
      <c r="SLH1543" s="25">
        <f t="shared" ref="SLH1543" si="926">SUM(SLH1509:SLH1542)</f>
        <v>0</v>
      </c>
      <c r="SLI1543" s="102"/>
      <c r="SLJ1543" s="103"/>
      <c r="SLK1543" s="103"/>
      <c r="SLL1543" s="104"/>
      <c r="SLM1543" s="102" t="s">
        <v>563</v>
      </c>
      <c r="SLN1543" s="103"/>
      <c r="SLO1543" s="103"/>
      <c r="SLP1543" s="103"/>
      <c r="SLQ1543" s="103"/>
      <c r="SLR1543" s="103"/>
      <c r="SLS1543" s="103"/>
      <c r="SLT1543" s="103"/>
      <c r="SLU1543" s="103"/>
      <c r="SLV1543" s="103"/>
      <c r="SLW1543" s="103"/>
      <c r="SLX1543" s="25">
        <f t="shared" ref="SLX1543" si="927">SUM(SLX1509:SLX1542)</f>
        <v>0</v>
      </c>
      <c r="SLY1543" s="102"/>
      <c r="SLZ1543" s="103"/>
      <c r="SMA1543" s="103"/>
      <c r="SMB1543" s="104"/>
      <c r="SMC1543" s="102" t="s">
        <v>563</v>
      </c>
      <c r="SMD1543" s="103"/>
      <c r="SME1543" s="103"/>
      <c r="SMF1543" s="103"/>
      <c r="SMG1543" s="103"/>
      <c r="SMH1543" s="103"/>
      <c r="SMI1543" s="103"/>
      <c r="SMJ1543" s="103"/>
      <c r="SMK1543" s="103"/>
      <c r="SML1543" s="103"/>
      <c r="SMM1543" s="103"/>
      <c r="SMN1543" s="25">
        <f t="shared" ref="SMN1543" si="928">SUM(SMN1509:SMN1542)</f>
        <v>0</v>
      </c>
      <c r="SMO1543" s="102"/>
      <c r="SMP1543" s="103"/>
      <c r="SMQ1543" s="103"/>
      <c r="SMR1543" s="104"/>
      <c r="SMS1543" s="102" t="s">
        <v>563</v>
      </c>
      <c r="SMT1543" s="103"/>
      <c r="SMU1543" s="103"/>
      <c r="SMV1543" s="103"/>
      <c r="SMW1543" s="103"/>
      <c r="SMX1543" s="103"/>
      <c r="SMY1543" s="103"/>
      <c r="SMZ1543" s="103"/>
      <c r="SNA1543" s="103"/>
      <c r="SNB1543" s="103"/>
      <c r="SNC1543" s="103"/>
      <c r="SND1543" s="25">
        <f t="shared" ref="SND1543" si="929">SUM(SND1509:SND1542)</f>
        <v>0</v>
      </c>
      <c r="SNE1543" s="102"/>
      <c r="SNF1543" s="103"/>
      <c r="SNG1543" s="103"/>
      <c r="SNH1543" s="104"/>
      <c r="SNI1543" s="102" t="s">
        <v>563</v>
      </c>
      <c r="SNJ1543" s="103"/>
      <c r="SNK1543" s="103"/>
      <c r="SNL1543" s="103"/>
      <c r="SNM1543" s="103"/>
      <c r="SNN1543" s="103"/>
      <c r="SNO1543" s="103"/>
      <c r="SNP1543" s="103"/>
      <c r="SNQ1543" s="103"/>
      <c r="SNR1543" s="103"/>
      <c r="SNS1543" s="103"/>
      <c r="SNT1543" s="25">
        <f t="shared" ref="SNT1543" si="930">SUM(SNT1509:SNT1542)</f>
        <v>0</v>
      </c>
      <c r="SNU1543" s="102"/>
      <c r="SNV1543" s="103"/>
      <c r="SNW1543" s="103"/>
      <c r="SNX1543" s="104"/>
      <c r="SNY1543" s="102" t="s">
        <v>563</v>
      </c>
      <c r="SNZ1543" s="103"/>
      <c r="SOA1543" s="103"/>
      <c r="SOB1543" s="103"/>
      <c r="SOC1543" s="103"/>
      <c r="SOD1543" s="103"/>
      <c r="SOE1543" s="103"/>
      <c r="SOF1543" s="103"/>
      <c r="SOG1543" s="103"/>
      <c r="SOH1543" s="103"/>
      <c r="SOI1543" s="103"/>
      <c r="SOJ1543" s="25">
        <f t="shared" ref="SOJ1543" si="931">SUM(SOJ1509:SOJ1542)</f>
        <v>0</v>
      </c>
      <c r="SOK1543" s="102"/>
      <c r="SOL1543" s="103"/>
      <c r="SOM1543" s="103"/>
      <c r="SON1543" s="104"/>
      <c r="SOO1543" s="102" t="s">
        <v>563</v>
      </c>
      <c r="SOP1543" s="103"/>
      <c r="SOQ1543" s="103"/>
      <c r="SOR1543" s="103"/>
      <c r="SOS1543" s="103"/>
      <c r="SOT1543" s="103"/>
      <c r="SOU1543" s="103"/>
      <c r="SOV1543" s="103"/>
      <c r="SOW1543" s="103"/>
      <c r="SOX1543" s="103"/>
      <c r="SOY1543" s="103"/>
      <c r="SOZ1543" s="25">
        <f t="shared" ref="SOZ1543" si="932">SUM(SOZ1509:SOZ1542)</f>
        <v>0</v>
      </c>
      <c r="SPA1543" s="102"/>
      <c r="SPB1543" s="103"/>
      <c r="SPC1543" s="103"/>
      <c r="SPD1543" s="104"/>
      <c r="SPE1543" s="102" t="s">
        <v>563</v>
      </c>
      <c r="SPF1543" s="103"/>
      <c r="SPG1543" s="103"/>
      <c r="SPH1543" s="103"/>
      <c r="SPI1543" s="103"/>
      <c r="SPJ1543" s="103"/>
      <c r="SPK1543" s="103"/>
      <c r="SPL1543" s="103"/>
      <c r="SPM1543" s="103"/>
      <c r="SPN1543" s="103"/>
      <c r="SPO1543" s="103"/>
      <c r="SPP1543" s="25">
        <f t="shared" ref="SPP1543" si="933">SUM(SPP1509:SPP1542)</f>
        <v>0</v>
      </c>
      <c r="SPQ1543" s="102"/>
      <c r="SPR1543" s="103"/>
      <c r="SPS1543" s="103"/>
      <c r="SPT1543" s="104"/>
      <c r="SPU1543" s="102" t="s">
        <v>563</v>
      </c>
      <c r="SPV1543" s="103"/>
      <c r="SPW1543" s="103"/>
      <c r="SPX1543" s="103"/>
      <c r="SPY1543" s="103"/>
      <c r="SPZ1543" s="103"/>
      <c r="SQA1543" s="103"/>
      <c r="SQB1543" s="103"/>
      <c r="SQC1543" s="103"/>
      <c r="SQD1543" s="103"/>
      <c r="SQE1543" s="103"/>
      <c r="SQF1543" s="25">
        <f t="shared" ref="SQF1543" si="934">SUM(SQF1509:SQF1542)</f>
        <v>0</v>
      </c>
      <c r="SQG1543" s="102"/>
      <c r="SQH1543" s="103"/>
      <c r="SQI1543" s="103"/>
      <c r="SQJ1543" s="104"/>
      <c r="SQK1543" s="102" t="s">
        <v>563</v>
      </c>
      <c r="SQL1543" s="103"/>
      <c r="SQM1543" s="103"/>
      <c r="SQN1543" s="103"/>
      <c r="SQO1543" s="103"/>
      <c r="SQP1543" s="103"/>
      <c r="SQQ1543" s="103"/>
      <c r="SQR1543" s="103"/>
      <c r="SQS1543" s="103"/>
      <c r="SQT1543" s="103"/>
      <c r="SQU1543" s="103"/>
      <c r="SQV1543" s="25">
        <f t="shared" ref="SQV1543" si="935">SUM(SQV1509:SQV1542)</f>
        <v>0</v>
      </c>
      <c r="SQW1543" s="102"/>
      <c r="SQX1543" s="103"/>
      <c r="SQY1543" s="103"/>
      <c r="SQZ1543" s="104"/>
      <c r="SRA1543" s="102" t="s">
        <v>563</v>
      </c>
      <c r="SRB1543" s="103"/>
      <c r="SRC1543" s="103"/>
      <c r="SRD1543" s="103"/>
      <c r="SRE1543" s="103"/>
      <c r="SRF1543" s="103"/>
      <c r="SRG1543" s="103"/>
      <c r="SRH1543" s="103"/>
      <c r="SRI1543" s="103"/>
      <c r="SRJ1543" s="103"/>
      <c r="SRK1543" s="103"/>
      <c r="SRL1543" s="25">
        <f t="shared" ref="SRL1543" si="936">SUM(SRL1509:SRL1542)</f>
        <v>0</v>
      </c>
      <c r="SRM1543" s="102"/>
      <c r="SRN1543" s="103"/>
      <c r="SRO1543" s="103"/>
      <c r="SRP1543" s="104"/>
      <c r="SRQ1543" s="102" t="s">
        <v>563</v>
      </c>
      <c r="SRR1543" s="103"/>
      <c r="SRS1543" s="103"/>
      <c r="SRT1543" s="103"/>
      <c r="SRU1543" s="103"/>
      <c r="SRV1543" s="103"/>
      <c r="SRW1543" s="103"/>
      <c r="SRX1543" s="103"/>
      <c r="SRY1543" s="103"/>
      <c r="SRZ1543" s="103"/>
      <c r="SSA1543" s="103"/>
      <c r="SSB1543" s="25">
        <f t="shared" ref="SSB1543" si="937">SUM(SSB1509:SSB1542)</f>
        <v>0</v>
      </c>
      <c r="SSC1543" s="102"/>
      <c r="SSD1543" s="103"/>
      <c r="SSE1543" s="103"/>
      <c r="SSF1543" s="104"/>
      <c r="SSG1543" s="102" t="s">
        <v>563</v>
      </c>
      <c r="SSH1543" s="103"/>
      <c r="SSI1543" s="103"/>
      <c r="SSJ1543" s="103"/>
      <c r="SSK1543" s="103"/>
      <c r="SSL1543" s="103"/>
      <c r="SSM1543" s="103"/>
      <c r="SSN1543" s="103"/>
      <c r="SSO1543" s="103"/>
      <c r="SSP1543" s="103"/>
      <c r="SSQ1543" s="103"/>
      <c r="SSR1543" s="25">
        <f t="shared" ref="SSR1543" si="938">SUM(SSR1509:SSR1542)</f>
        <v>0</v>
      </c>
      <c r="SSS1543" s="102"/>
      <c r="SST1543" s="103"/>
      <c r="SSU1543" s="103"/>
      <c r="SSV1543" s="104"/>
      <c r="SSW1543" s="102" t="s">
        <v>563</v>
      </c>
      <c r="SSX1543" s="103"/>
      <c r="SSY1543" s="103"/>
      <c r="SSZ1543" s="103"/>
      <c r="STA1543" s="103"/>
      <c r="STB1543" s="103"/>
      <c r="STC1543" s="103"/>
      <c r="STD1543" s="103"/>
      <c r="STE1543" s="103"/>
      <c r="STF1543" s="103"/>
      <c r="STG1543" s="103"/>
      <c r="STH1543" s="25">
        <f t="shared" ref="STH1543" si="939">SUM(STH1509:STH1542)</f>
        <v>0</v>
      </c>
      <c r="STI1543" s="102"/>
      <c r="STJ1543" s="103"/>
      <c r="STK1543" s="103"/>
      <c r="STL1543" s="104"/>
      <c r="STM1543" s="102" t="s">
        <v>563</v>
      </c>
      <c r="STN1543" s="103"/>
      <c r="STO1543" s="103"/>
      <c r="STP1543" s="103"/>
      <c r="STQ1543" s="103"/>
      <c r="STR1543" s="103"/>
      <c r="STS1543" s="103"/>
      <c r="STT1543" s="103"/>
      <c r="STU1543" s="103"/>
      <c r="STV1543" s="103"/>
      <c r="STW1543" s="103"/>
      <c r="STX1543" s="25">
        <f t="shared" ref="STX1543" si="940">SUM(STX1509:STX1542)</f>
        <v>0</v>
      </c>
      <c r="STY1543" s="102"/>
      <c r="STZ1543" s="103"/>
      <c r="SUA1543" s="103"/>
      <c r="SUB1543" s="104"/>
      <c r="SUC1543" s="102" t="s">
        <v>563</v>
      </c>
      <c r="SUD1543" s="103"/>
      <c r="SUE1543" s="103"/>
      <c r="SUF1543" s="103"/>
      <c r="SUG1543" s="103"/>
      <c r="SUH1543" s="103"/>
      <c r="SUI1543" s="103"/>
      <c r="SUJ1543" s="103"/>
      <c r="SUK1543" s="103"/>
      <c r="SUL1543" s="103"/>
      <c r="SUM1543" s="103"/>
      <c r="SUN1543" s="25">
        <f t="shared" ref="SUN1543" si="941">SUM(SUN1509:SUN1542)</f>
        <v>0</v>
      </c>
      <c r="SUO1543" s="102"/>
      <c r="SUP1543" s="103"/>
      <c r="SUQ1543" s="103"/>
      <c r="SUR1543" s="104"/>
      <c r="SUS1543" s="102" t="s">
        <v>563</v>
      </c>
      <c r="SUT1543" s="103"/>
      <c r="SUU1543" s="103"/>
      <c r="SUV1543" s="103"/>
      <c r="SUW1543" s="103"/>
      <c r="SUX1543" s="103"/>
      <c r="SUY1543" s="103"/>
      <c r="SUZ1543" s="103"/>
      <c r="SVA1543" s="103"/>
      <c r="SVB1543" s="103"/>
      <c r="SVC1543" s="103"/>
      <c r="SVD1543" s="25">
        <f t="shared" ref="SVD1543" si="942">SUM(SVD1509:SVD1542)</f>
        <v>0</v>
      </c>
      <c r="SVE1543" s="102"/>
      <c r="SVF1543" s="103"/>
      <c r="SVG1543" s="103"/>
      <c r="SVH1543" s="104"/>
      <c r="SVI1543" s="102" t="s">
        <v>563</v>
      </c>
      <c r="SVJ1543" s="103"/>
      <c r="SVK1543" s="103"/>
      <c r="SVL1543" s="103"/>
      <c r="SVM1543" s="103"/>
      <c r="SVN1543" s="103"/>
      <c r="SVO1543" s="103"/>
      <c r="SVP1543" s="103"/>
      <c r="SVQ1543" s="103"/>
      <c r="SVR1543" s="103"/>
      <c r="SVS1543" s="103"/>
      <c r="SVT1543" s="25">
        <f t="shared" ref="SVT1543" si="943">SUM(SVT1509:SVT1542)</f>
        <v>0</v>
      </c>
      <c r="SVU1543" s="102"/>
      <c r="SVV1543" s="103"/>
      <c r="SVW1543" s="103"/>
      <c r="SVX1543" s="104"/>
      <c r="SVY1543" s="102" t="s">
        <v>563</v>
      </c>
      <c r="SVZ1543" s="103"/>
      <c r="SWA1543" s="103"/>
      <c r="SWB1543" s="103"/>
      <c r="SWC1543" s="103"/>
      <c r="SWD1543" s="103"/>
      <c r="SWE1543" s="103"/>
      <c r="SWF1543" s="103"/>
      <c r="SWG1543" s="103"/>
      <c r="SWH1543" s="103"/>
      <c r="SWI1543" s="103"/>
      <c r="SWJ1543" s="25">
        <f t="shared" ref="SWJ1543" si="944">SUM(SWJ1509:SWJ1542)</f>
        <v>0</v>
      </c>
      <c r="SWK1543" s="102"/>
      <c r="SWL1543" s="103"/>
      <c r="SWM1543" s="103"/>
      <c r="SWN1543" s="104"/>
      <c r="SWO1543" s="102" t="s">
        <v>563</v>
      </c>
      <c r="SWP1543" s="103"/>
      <c r="SWQ1543" s="103"/>
      <c r="SWR1543" s="103"/>
      <c r="SWS1543" s="103"/>
      <c r="SWT1543" s="103"/>
      <c r="SWU1543" s="103"/>
      <c r="SWV1543" s="103"/>
      <c r="SWW1543" s="103"/>
      <c r="SWX1543" s="103"/>
      <c r="SWY1543" s="103"/>
      <c r="SWZ1543" s="25">
        <f t="shared" ref="SWZ1543" si="945">SUM(SWZ1509:SWZ1542)</f>
        <v>0</v>
      </c>
      <c r="SXA1543" s="102"/>
      <c r="SXB1543" s="103"/>
      <c r="SXC1543" s="103"/>
      <c r="SXD1543" s="104"/>
      <c r="SXE1543" s="102" t="s">
        <v>563</v>
      </c>
      <c r="SXF1543" s="103"/>
      <c r="SXG1543" s="103"/>
      <c r="SXH1543" s="103"/>
      <c r="SXI1543" s="103"/>
      <c r="SXJ1543" s="103"/>
      <c r="SXK1543" s="103"/>
      <c r="SXL1543" s="103"/>
      <c r="SXM1543" s="103"/>
      <c r="SXN1543" s="103"/>
      <c r="SXO1543" s="103"/>
      <c r="SXP1543" s="25">
        <f t="shared" ref="SXP1543" si="946">SUM(SXP1509:SXP1542)</f>
        <v>0</v>
      </c>
      <c r="SXQ1543" s="102"/>
      <c r="SXR1543" s="103"/>
      <c r="SXS1543" s="103"/>
      <c r="SXT1543" s="104"/>
      <c r="SXU1543" s="102" t="s">
        <v>563</v>
      </c>
      <c r="SXV1543" s="103"/>
      <c r="SXW1543" s="103"/>
      <c r="SXX1543" s="103"/>
      <c r="SXY1543" s="103"/>
      <c r="SXZ1543" s="103"/>
      <c r="SYA1543" s="103"/>
      <c r="SYB1543" s="103"/>
      <c r="SYC1543" s="103"/>
      <c r="SYD1543" s="103"/>
      <c r="SYE1543" s="103"/>
      <c r="SYF1543" s="25">
        <f t="shared" ref="SYF1543" si="947">SUM(SYF1509:SYF1542)</f>
        <v>0</v>
      </c>
      <c r="SYG1543" s="102"/>
      <c r="SYH1543" s="103"/>
      <c r="SYI1543" s="103"/>
      <c r="SYJ1543" s="104"/>
      <c r="SYK1543" s="102" t="s">
        <v>563</v>
      </c>
      <c r="SYL1543" s="103"/>
      <c r="SYM1543" s="103"/>
      <c r="SYN1543" s="103"/>
      <c r="SYO1543" s="103"/>
      <c r="SYP1543" s="103"/>
      <c r="SYQ1543" s="103"/>
      <c r="SYR1543" s="103"/>
      <c r="SYS1543" s="103"/>
      <c r="SYT1543" s="103"/>
      <c r="SYU1543" s="103"/>
      <c r="SYV1543" s="25">
        <f t="shared" ref="SYV1543" si="948">SUM(SYV1509:SYV1542)</f>
        <v>0</v>
      </c>
      <c r="SYW1543" s="102"/>
      <c r="SYX1543" s="103"/>
      <c r="SYY1543" s="103"/>
      <c r="SYZ1543" s="104"/>
      <c r="SZA1543" s="102" t="s">
        <v>563</v>
      </c>
      <c r="SZB1543" s="103"/>
      <c r="SZC1543" s="103"/>
      <c r="SZD1543" s="103"/>
      <c r="SZE1543" s="103"/>
      <c r="SZF1543" s="103"/>
      <c r="SZG1543" s="103"/>
      <c r="SZH1543" s="103"/>
      <c r="SZI1543" s="103"/>
      <c r="SZJ1543" s="103"/>
      <c r="SZK1543" s="103"/>
      <c r="SZL1543" s="25">
        <f t="shared" ref="SZL1543" si="949">SUM(SZL1509:SZL1542)</f>
        <v>0</v>
      </c>
      <c r="SZM1543" s="102"/>
      <c r="SZN1543" s="103"/>
      <c r="SZO1543" s="103"/>
      <c r="SZP1543" s="104"/>
      <c r="SZQ1543" s="102" t="s">
        <v>563</v>
      </c>
      <c r="SZR1543" s="103"/>
      <c r="SZS1543" s="103"/>
      <c r="SZT1543" s="103"/>
      <c r="SZU1543" s="103"/>
      <c r="SZV1543" s="103"/>
      <c r="SZW1543" s="103"/>
      <c r="SZX1543" s="103"/>
      <c r="SZY1543" s="103"/>
      <c r="SZZ1543" s="103"/>
      <c r="TAA1543" s="103"/>
      <c r="TAB1543" s="25">
        <f t="shared" ref="TAB1543" si="950">SUM(TAB1509:TAB1542)</f>
        <v>0</v>
      </c>
      <c r="TAC1543" s="102"/>
      <c r="TAD1543" s="103"/>
      <c r="TAE1543" s="103"/>
      <c r="TAF1543" s="104"/>
      <c r="TAG1543" s="102" t="s">
        <v>563</v>
      </c>
      <c r="TAH1543" s="103"/>
      <c r="TAI1543" s="103"/>
      <c r="TAJ1543" s="103"/>
      <c r="TAK1543" s="103"/>
      <c r="TAL1543" s="103"/>
      <c r="TAM1543" s="103"/>
      <c r="TAN1543" s="103"/>
      <c r="TAO1543" s="103"/>
      <c r="TAP1543" s="103"/>
      <c r="TAQ1543" s="103"/>
      <c r="TAR1543" s="25">
        <f t="shared" ref="TAR1543" si="951">SUM(TAR1509:TAR1542)</f>
        <v>0</v>
      </c>
      <c r="TAS1543" s="102"/>
      <c r="TAT1543" s="103"/>
      <c r="TAU1543" s="103"/>
      <c r="TAV1543" s="104"/>
      <c r="TAW1543" s="102" t="s">
        <v>563</v>
      </c>
      <c r="TAX1543" s="103"/>
      <c r="TAY1543" s="103"/>
      <c r="TAZ1543" s="103"/>
      <c r="TBA1543" s="103"/>
      <c r="TBB1543" s="103"/>
      <c r="TBC1543" s="103"/>
      <c r="TBD1543" s="103"/>
      <c r="TBE1543" s="103"/>
      <c r="TBF1543" s="103"/>
      <c r="TBG1543" s="103"/>
      <c r="TBH1543" s="25">
        <f t="shared" ref="TBH1543" si="952">SUM(TBH1509:TBH1542)</f>
        <v>0</v>
      </c>
      <c r="TBI1543" s="102"/>
      <c r="TBJ1543" s="103"/>
      <c r="TBK1543" s="103"/>
      <c r="TBL1543" s="104"/>
      <c r="TBM1543" s="102" t="s">
        <v>563</v>
      </c>
      <c r="TBN1543" s="103"/>
      <c r="TBO1543" s="103"/>
      <c r="TBP1543" s="103"/>
      <c r="TBQ1543" s="103"/>
      <c r="TBR1543" s="103"/>
      <c r="TBS1543" s="103"/>
      <c r="TBT1543" s="103"/>
      <c r="TBU1543" s="103"/>
      <c r="TBV1543" s="103"/>
      <c r="TBW1543" s="103"/>
      <c r="TBX1543" s="25">
        <f t="shared" ref="TBX1543" si="953">SUM(TBX1509:TBX1542)</f>
        <v>0</v>
      </c>
      <c r="TBY1543" s="102"/>
      <c r="TBZ1543" s="103"/>
      <c r="TCA1543" s="103"/>
      <c r="TCB1543" s="104"/>
      <c r="TCC1543" s="102" t="s">
        <v>563</v>
      </c>
      <c r="TCD1543" s="103"/>
      <c r="TCE1543" s="103"/>
      <c r="TCF1543" s="103"/>
      <c r="TCG1543" s="103"/>
      <c r="TCH1543" s="103"/>
      <c r="TCI1543" s="103"/>
      <c r="TCJ1543" s="103"/>
      <c r="TCK1543" s="103"/>
      <c r="TCL1543" s="103"/>
      <c r="TCM1543" s="103"/>
      <c r="TCN1543" s="25">
        <f t="shared" ref="TCN1543" si="954">SUM(TCN1509:TCN1542)</f>
        <v>0</v>
      </c>
      <c r="TCO1543" s="102"/>
      <c r="TCP1543" s="103"/>
      <c r="TCQ1543" s="103"/>
      <c r="TCR1543" s="104"/>
      <c r="TCS1543" s="102" t="s">
        <v>563</v>
      </c>
      <c r="TCT1543" s="103"/>
      <c r="TCU1543" s="103"/>
      <c r="TCV1543" s="103"/>
      <c r="TCW1543" s="103"/>
      <c r="TCX1543" s="103"/>
      <c r="TCY1543" s="103"/>
      <c r="TCZ1543" s="103"/>
      <c r="TDA1543" s="103"/>
      <c r="TDB1543" s="103"/>
      <c r="TDC1543" s="103"/>
      <c r="TDD1543" s="25">
        <f t="shared" ref="TDD1543" si="955">SUM(TDD1509:TDD1542)</f>
        <v>0</v>
      </c>
      <c r="TDE1543" s="102"/>
      <c r="TDF1543" s="103"/>
      <c r="TDG1543" s="103"/>
      <c r="TDH1543" s="104"/>
      <c r="TDI1543" s="102" t="s">
        <v>563</v>
      </c>
      <c r="TDJ1543" s="103"/>
      <c r="TDK1543" s="103"/>
      <c r="TDL1543" s="103"/>
      <c r="TDM1543" s="103"/>
      <c r="TDN1543" s="103"/>
      <c r="TDO1543" s="103"/>
      <c r="TDP1543" s="103"/>
      <c r="TDQ1543" s="103"/>
      <c r="TDR1543" s="103"/>
      <c r="TDS1543" s="103"/>
      <c r="TDT1543" s="25">
        <f t="shared" ref="TDT1543" si="956">SUM(TDT1509:TDT1542)</f>
        <v>0</v>
      </c>
      <c r="TDU1543" s="102"/>
      <c r="TDV1543" s="103"/>
      <c r="TDW1543" s="103"/>
      <c r="TDX1543" s="104"/>
      <c r="TDY1543" s="102" t="s">
        <v>563</v>
      </c>
      <c r="TDZ1543" s="103"/>
      <c r="TEA1543" s="103"/>
      <c r="TEB1543" s="103"/>
      <c r="TEC1543" s="103"/>
      <c r="TED1543" s="103"/>
      <c r="TEE1543" s="103"/>
      <c r="TEF1543" s="103"/>
      <c r="TEG1543" s="103"/>
      <c r="TEH1543" s="103"/>
      <c r="TEI1543" s="103"/>
      <c r="TEJ1543" s="25">
        <f t="shared" ref="TEJ1543" si="957">SUM(TEJ1509:TEJ1542)</f>
        <v>0</v>
      </c>
      <c r="TEK1543" s="102"/>
      <c r="TEL1543" s="103"/>
      <c r="TEM1543" s="103"/>
      <c r="TEN1543" s="104"/>
      <c r="TEO1543" s="102" t="s">
        <v>563</v>
      </c>
      <c r="TEP1543" s="103"/>
      <c r="TEQ1543" s="103"/>
      <c r="TER1543" s="103"/>
      <c r="TES1543" s="103"/>
      <c r="TET1543" s="103"/>
      <c r="TEU1543" s="103"/>
      <c r="TEV1543" s="103"/>
      <c r="TEW1543" s="103"/>
      <c r="TEX1543" s="103"/>
      <c r="TEY1543" s="103"/>
      <c r="TEZ1543" s="25">
        <f t="shared" ref="TEZ1543" si="958">SUM(TEZ1509:TEZ1542)</f>
        <v>0</v>
      </c>
      <c r="TFA1543" s="102"/>
      <c r="TFB1543" s="103"/>
      <c r="TFC1543" s="103"/>
      <c r="TFD1543" s="104"/>
      <c r="TFE1543" s="102" t="s">
        <v>563</v>
      </c>
      <c r="TFF1543" s="103"/>
      <c r="TFG1543" s="103"/>
      <c r="TFH1543" s="103"/>
      <c r="TFI1543" s="103"/>
      <c r="TFJ1543" s="103"/>
      <c r="TFK1543" s="103"/>
      <c r="TFL1543" s="103"/>
      <c r="TFM1543" s="103"/>
      <c r="TFN1543" s="103"/>
      <c r="TFO1543" s="103"/>
      <c r="TFP1543" s="25">
        <f t="shared" ref="TFP1543" si="959">SUM(TFP1509:TFP1542)</f>
        <v>0</v>
      </c>
      <c r="TFQ1543" s="102"/>
      <c r="TFR1543" s="103"/>
      <c r="TFS1543" s="103"/>
      <c r="TFT1543" s="104"/>
      <c r="TFU1543" s="102" t="s">
        <v>563</v>
      </c>
      <c r="TFV1543" s="103"/>
      <c r="TFW1543" s="103"/>
      <c r="TFX1543" s="103"/>
      <c r="TFY1543" s="103"/>
      <c r="TFZ1543" s="103"/>
      <c r="TGA1543" s="103"/>
      <c r="TGB1543" s="103"/>
      <c r="TGC1543" s="103"/>
      <c r="TGD1543" s="103"/>
      <c r="TGE1543" s="103"/>
      <c r="TGF1543" s="25">
        <f t="shared" ref="TGF1543" si="960">SUM(TGF1509:TGF1542)</f>
        <v>0</v>
      </c>
      <c r="TGG1543" s="102"/>
      <c r="TGH1543" s="103"/>
      <c r="TGI1543" s="103"/>
      <c r="TGJ1543" s="104"/>
      <c r="TGK1543" s="102" t="s">
        <v>563</v>
      </c>
      <c r="TGL1543" s="103"/>
      <c r="TGM1543" s="103"/>
      <c r="TGN1543" s="103"/>
      <c r="TGO1543" s="103"/>
      <c r="TGP1543" s="103"/>
      <c r="TGQ1543" s="103"/>
      <c r="TGR1543" s="103"/>
      <c r="TGS1543" s="103"/>
      <c r="TGT1543" s="103"/>
      <c r="TGU1543" s="103"/>
      <c r="TGV1543" s="25">
        <f t="shared" ref="TGV1543" si="961">SUM(TGV1509:TGV1542)</f>
        <v>0</v>
      </c>
      <c r="TGW1543" s="102"/>
      <c r="TGX1543" s="103"/>
      <c r="TGY1543" s="103"/>
      <c r="TGZ1543" s="104"/>
      <c r="THA1543" s="102" t="s">
        <v>563</v>
      </c>
      <c r="THB1543" s="103"/>
      <c r="THC1543" s="103"/>
      <c r="THD1543" s="103"/>
      <c r="THE1543" s="103"/>
      <c r="THF1543" s="103"/>
      <c r="THG1543" s="103"/>
      <c r="THH1543" s="103"/>
      <c r="THI1543" s="103"/>
      <c r="THJ1543" s="103"/>
      <c r="THK1543" s="103"/>
      <c r="THL1543" s="25">
        <f t="shared" ref="THL1543" si="962">SUM(THL1509:THL1542)</f>
        <v>0</v>
      </c>
      <c r="THM1543" s="102"/>
      <c r="THN1543" s="103"/>
      <c r="THO1543" s="103"/>
      <c r="THP1543" s="104"/>
      <c r="THQ1543" s="102" t="s">
        <v>563</v>
      </c>
      <c r="THR1543" s="103"/>
      <c r="THS1543" s="103"/>
      <c r="THT1543" s="103"/>
      <c r="THU1543" s="103"/>
      <c r="THV1543" s="103"/>
      <c r="THW1543" s="103"/>
      <c r="THX1543" s="103"/>
      <c r="THY1543" s="103"/>
      <c r="THZ1543" s="103"/>
      <c r="TIA1543" s="103"/>
      <c r="TIB1543" s="25">
        <f t="shared" ref="TIB1543" si="963">SUM(TIB1509:TIB1542)</f>
        <v>0</v>
      </c>
      <c r="TIC1543" s="102"/>
      <c r="TID1543" s="103"/>
      <c r="TIE1543" s="103"/>
      <c r="TIF1543" s="104"/>
      <c r="TIG1543" s="102" t="s">
        <v>563</v>
      </c>
      <c r="TIH1543" s="103"/>
      <c r="TII1543" s="103"/>
      <c r="TIJ1543" s="103"/>
      <c r="TIK1543" s="103"/>
      <c r="TIL1543" s="103"/>
      <c r="TIM1543" s="103"/>
      <c r="TIN1543" s="103"/>
      <c r="TIO1543" s="103"/>
      <c r="TIP1543" s="103"/>
      <c r="TIQ1543" s="103"/>
      <c r="TIR1543" s="25">
        <f t="shared" ref="TIR1543" si="964">SUM(TIR1509:TIR1542)</f>
        <v>0</v>
      </c>
      <c r="TIS1543" s="102"/>
      <c r="TIT1543" s="103"/>
      <c r="TIU1543" s="103"/>
      <c r="TIV1543" s="104"/>
      <c r="TIW1543" s="102" t="s">
        <v>563</v>
      </c>
      <c r="TIX1543" s="103"/>
      <c r="TIY1543" s="103"/>
      <c r="TIZ1543" s="103"/>
      <c r="TJA1543" s="103"/>
      <c r="TJB1543" s="103"/>
      <c r="TJC1543" s="103"/>
      <c r="TJD1543" s="103"/>
      <c r="TJE1543" s="103"/>
      <c r="TJF1543" s="103"/>
      <c r="TJG1543" s="103"/>
      <c r="TJH1543" s="25">
        <f t="shared" ref="TJH1543" si="965">SUM(TJH1509:TJH1542)</f>
        <v>0</v>
      </c>
      <c r="TJI1543" s="102"/>
      <c r="TJJ1543" s="103"/>
      <c r="TJK1543" s="103"/>
      <c r="TJL1543" s="104"/>
      <c r="TJM1543" s="102" t="s">
        <v>563</v>
      </c>
      <c r="TJN1543" s="103"/>
      <c r="TJO1543" s="103"/>
      <c r="TJP1543" s="103"/>
      <c r="TJQ1543" s="103"/>
      <c r="TJR1543" s="103"/>
      <c r="TJS1543" s="103"/>
      <c r="TJT1543" s="103"/>
      <c r="TJU1543" s="103"/>
      <c r="TJV1543" s="103"/>
      <c r="TJW1543" s="103"/>
      <c r="TJX1543" s="25">
        <f t="shared" ref="TJX1543" si="966">SUM(TJX1509:TJX1542)</f>
        <v>0</v>
      </c>
      <c r="TJY1543" s="102"/>
      <c r="TJZ1543" s="103"/>
      <c r="TKA1543" s="103"/>
      <c r="TKB1543" s="104"/>
      <c r="TKC1543" s="102" t="s">
        <v>563</v>
      </c>
      <c r="TKD1543" s="103"/>
      <c r="TKE1543" s="103"/>
      <c r="TKF1543" s="103"/>
      <c r="TKG1543" s="103"/>
      <c r="TKH1543" s="103"/>
      <c r="TKI1543" s="103"/>
      <c r="TKJ1543" s="103"/>
      <c r="TKK1543" s="103"/>
      <c r="TKL1543" s="103"/>
      <c r="TKM1543" s="103"/>
      <c r="TKN1543" s="25">
        <f t="shared" ref="TKN1543" si="967">SUM(TKN1509:TKN1542)</f>
        <v>0</v>
      </c>
      <c r="TKO1543" s="102"/>
      <c r="TKP1543" s="103"/>
      <c r="TKQ1543" s="103"/>
      <c r="TKR1543" s="104"/>
      <c r="TKS1543" s="102" t="s">
        <v>563</v>
      </c>
      <c r="TKT1543" s="103"/>
      <c r="TKU1543" s="103"/>
      <c r="TKV1543" s="103"/>
      <c r="TKW1543" s="103"/>
      <c r="TKX1543" s="103"/>
      <c r="TKY1543" s="103"/>
      <c r="TKZ1543" s="103"/>
      <c r="TLA1543" s="103"/>
      <c r="TLB1543" s="103"/>
      <c r="TLC1543" s="103"/>
      <c r="TLD1543" s="25">
        <f t="shared" ref="TLD1543" si="968">SUM(TLD1509:TLD1542)</f>
        <v>0</v>
      </c>
      <c r="TLE1543" s="102"/>
      <c r="TLF1543" s="103"/>
      <c r="TLG1543" s="103"/>
      <c r="TLH1543" s="104"/>
      <c r="TLI1543" s="102" t="s">
        <v>563</v>
      </c>
      <c r="TLJ1543" s="103"/>
      <c r="TLK1543" s="103"/>
      <c r="TLL1543" s="103"/>
      <c r="TLM1543" s="103"/>
      <c r="TLN1543" s="103"/>
      <c r="TLO1543" s="103"/>
      <c r="TLP1543" s="103"/>
      <c r="TLQ1543" s="103"/>
      <c r="TLR1543" s="103"/>
      <c r="TLS1543" s="103"/>
      <c r="TLT1543" s="25">
        <f t="shared" ref="TLT1543" si="969">SUM(TLT1509:TLT1542)</f>
        <v>0</v>
      </c>
      <c r="TLU1543" s="102"/>
      <c r="TLV1543" s="103"/>
      <c r="TLW1543" s="103"/>
      <c r="TLX1543" s="104"/>
      <c r="TLY1543" s="102" t="s">
        <v>563</v>
      </c>
      <c r="TLZ1543" s="103"/>
      <c r="TMA1543" s="103"/>
      <c r="TMB1543" s="103"/>
      <c r="TMC1543" s="103"/>
      <c r="TMD1543" s="103"/>
      <c r="TME1543" s="103"/>
      <c r="TMF1543" s="103"/>
      <c r="TMG1543" s="103"/>
      <c r="TMH1543" s="103"/>
      <c r="TMI1543" s="103"/>
      <c r="TMJ1543" s="25">
        <f t="shared" ref="TMJ1543" si="970">SUM(TMJ1509:TMJ1542)</f>
        <v>0</v>
      </c>
      <c r="TMK1543" s="102"/>
      <c r="TML1543" s="103"/>
      <c r="TMM1543" s="103"/>
      <c r="TMN1543" s="104"/>
      <c r="TMO1543" s="102" t="s">
        <v>563</v>
      </c>
      <c r="TMP1543" s="103"/>
      <c r="TMQ1543" s="103"/>
      <c r="TMR1543" s="103"/>
      <c r="TMS1543" s="103"/>
      <c r="TMT1543" s="103"/>
      <c r="TMU1543" s="103"/>
      <c r="TMV1543" s="103"/>
      <c r="TMW1543" s="103"/>
      <c r="TMX1543" s="103"/>
      <c r="TMY1543" s="103"/>
      <c r="TMZ1543" s="25">
        <f t="shared" ref="TMZ1543" si="971">SUM(TMZ1509:TMZ1542)</f>
        <v>0</v>
      </c>
      <c r="TNA1543" s="102"/>
      <c r="TNB1543" s="103"/>
      <c r="TNC1543" s="103"/>
      <c r="TND1543" s="104"/>
      <c r="TNE1543" s="102" t="s">
        <v>563</v>
      </c>
      <c r="TNF1543" s="103"/>
      <c r="TNG1543" s="103"/>
      <c r="TNH1543" s="103"/>
      <c r="TNI1543" s="103"/>
      <c r="TNJ1543" s="103"/>
      <c r="TNK1543" s="103"/>
      <c r="TNL1543" s="103"/>
      <c r="TNM1543" s="103"/>
      <c r="TNN1543" s="103"/>
      <c r="TNO1543" s="103"/>
      <c r="TNP1543" s="25">
        <f t="shared" ref="TNP1543" si="972">SUM(TNP1509:TNP1542)</f>
        <v>0</v>
      </c>
      <c r="TNQ1543" s="102"/>
      <c r="TNR1543" s="103"/>
      <c r="TNS1543" s="103"/>
      <c r="TNT1543" s="104"/>
      <c r="TNU1543" s="102" t="s">
        <v>563</v>
      </c>
      <c r="TNV1543" s="103"/>
      <c r="TNW1543" s="103"/>
      <c r="TNX1543" s="103"/>
      <c r="TNY1543" s="103"/>
      <c r="TNZ1543" s="103"/>
      <c r="TOA1543" s="103"/>
      <c r="TOB1543" s="103"/>
      <c r="TOC1543" s="103"/>
      <c r="TOD1543" s="103"/>
      <c r="TOE1543" s="103"/>
      <c r="TOF1543" s="25">
        <f t="shared" ref="TOF1543" si="973">SUM(TOF1509:TOF1542)</f>
        <v>0</v>
      </c>
      <c r="TOG1543" s="102"/>
      <c r="TOH1543" s="103"/>
      <c r="TOI1543" s="103"/>
      <c r="TOJ1543" s="104"/>
      <c r="TOK1543" s="102" t="s">
        <v>563</v>
      </c>
      <c r="TOL1543" s="103"/>
      <c r="TOM1543" s="103"/>
      <c r="TON1543" s="103"/>
      <c r="TOO1543" s="103"/>
      <c r="TOP1543" s="103"/>
      <c r="TOQ1543" s="103"/>
      <c r="TOR1543" s="103"/>
      <c r="TOS1543" s="103"/>
      <c r="TOT1543" s="103"/>
      <c r="TOU1543" s="103"/>
      <c r="TOV1543" s="25">
        <f t="shared" ref="TOV1543" si="974">SUM(TOV1509:TOV1542)</f>
        <v>0</v>
      </c>
      <c r="TOW1543" s="102"/>
      <c r="TOX1543" s="103"/>
      <c r="TOY1543" s="103"/>
      <c r="TOZ1543" s="104"/>
      <c r="TPA1543" s="102" t="s">
        <v>563</v>
      </c>
      <c r="TPB1543" s="103"/>
      <c r="TPC1543" s="103"/>
      <c r="TPD1543" s="103"/>
      <c r="TPE1543" s="103"/>
      <c r="TPF1543" s="103"/>
      <c r="TPG1543" s="103"/>
      <c r="TPH1543" s="103"/>
      <c r="TPI1543" s="103"/>
      <c r="TPJ1543" s="103"/>
      <c r="TPK1543" s="103"/>
      <c r="TPL1543" s="25">
        <f t="shared" ref="TPL1543" si="975">SUM(TPL1509:TPL1542)</f>
        <v>0</v>
      </c>
      <c r="TPM1543" s="102"/>
      <c r="TPN1543" s="103"/>
      <c r="TPO1543" s="103"/>
      <c r="TPP1543" s="104"/>
      <c r="TPQ1543" s="102" t="s">
        <v>563</v>
      </c>
      <c r="TPR1543" s="103"/>
      <c r="TPS1543" s="103"/>
      <c r="TPT1543" s="103"/>
      <c r="TPU1543" s="103"/>
      <c r="TPV1543" s="103"/>
      <c r="TPW1543" s="103"/>
      <c r="TPX1543" s="103"/>
      <c r="TPY1543" s="103"/>
      <c r="TPZ1543" s="103"/>
      <c r="TQA1543" s="103"/>
      <c r="TQB1543" s="25">
        <f t="shared" ref="TQB1543" si="976">SUM(TQB1509:TQB1542)</f>
        <v>0</v>
      </c>
      <c r="TQC1543" s="102"/>
      <c r="TQD1543" s="103"/>
      <c r="TQE1543" s="103"/>
      <c r="TQF1543" s="104"/>
      <c r="TQG1543" s="102" t="s">
        <v>563</v>
      </c>
      <c r="TQH1543" s="103"/>
      <c r="TQI1543" s="103"/>
      <c r="TQJ1543" s="103"/>
      <c r="TQK1543" s="103"/>
      <c r="TQL1543" s="103"/>
      <c r="TQM1543" s="103"/>
      <c r="TQN1543" s="103"/>
      <c r="TQO1543" s="103"/>
      <c r="TQP1543" s="103"/>
      <c r="TQQ1543" s="103"/>
      <c r="TQR1543" s="25">
        <f t="shared" ref="TQR1543" si="977">SUM(TQR1509:TQR1542)</f>
        <v>0</v>
      </c>
      <c r="TQS1543" s="102"/>
      <c r="TQT1543" s="103"/>
      <c r="TQU1543" s="103"/>
      <c r="TQV1543" s="104"/>
      <c r="TQW1543" s="102" t="s">
        <v>563</v>
      </c>
      <c r="TQX1543" s="103"/>
      <c r="TQY1543" s="103"/>
      <c r="TQZ1543" s="103"/>
      <c r="TRA1543" s="103"/>
      <c r="TRB1543" s="103"/>
      <c r="TRC1543" s="103"/>
      <c r="TRD1543" s="103"/>
      <c r="TRE1543" s="103"/>
      <c r="TRF1543" s="103"/>
      <c r="TRG1543" s="103"/>
      <c r="TRH1543" s="25">
        <f t="shared" ref="TRH1543" si="978">SUM(TRH1509:TRH1542)</f>
        <v>0</v>
      </c>
      <c r="TRI1543" s="102"/>
      <c r="TRJ1543" s="103"/>
      <c r="TRK1543" s="103"/>
      <c r="TRL1543" s="104"/>
      <c r="TRM1543" s="102" t="s">
        <v>563</v>
      </c>
      <c r="TRN1543" s="103"/>
      <c r="TRO1543" s="103"/>
      <c r="TRP1543" s="103"/>
      <c r="TRQ1543" s="103"/>
      <c r="TRR1543" s="103"/>
      <c r="TRS1543" s="103"/>
      <c r="TRT1543" s="103"/>
      <c r="TRU1543" s="103"/>
      <c r="TRV1543" s="103"/>
      <c r="TRW1543" s="103"/>
      <c r="TRX1543" s="25">
        <f t="shared" ref="TRX1543" si="979">SUM(TRX1509:TRX1542)</f>
        <v>0</v>
      </c>
      <c r="TRY1543" s="102"/>
      <c r="TRZ1543" s="103"/>
      <c r="TSA1543" s="103"/>
      <c r="TSB1543" s="104"/>
      <c r="TSC1543" s="102" t="s">
        <v>563</v>
      </c>
      <c r="TSD1543" s="103"/>
      <c r="TSE1543" s="103"/>
      <c r="TSF1543" s="103"/>
      <c r="TSG1543" s="103"/>
      <c r="TSH1543" s="103"/>
      <c r="TSI1543" s="103"/>
      <c r="TSJ1543" s="103"/>
      <c r="TSK1543" s="103"/>
      <c r="TSL1543" s="103"/>
      <c r="TSM1543" s="103"/>
      <c r="TSN1543" s="25">
        <f t="shared" ref="TSN1543" si="980">SUM(TSN1509:TSN1542)</f>
        <v>0</v>
      </c>
      <c r="TSO1543" s="102"/>
      <c r="TSP1543" s="103"/>
      <c r="TSQ1543" s="103"/>
      <c r="TSR1543" s="104"/>
      <c r="TSS1543" s="102" t="s">
        <v>563</v>
      </c>
      <c r="TST1543" s="103"/>
      <c r="TSU1543" s="103"/>
      <c r="TSV1543" s="103"/>
      <c r="TSW1543" s="103"/>
      <c r="TSX1543" s="103"/>
      <c r="TSY1543" s="103"/>
      <c r="TSZ1543" s="103"/>
      <c r="TTA1543" s="103"/>
      <c r="TTB1543" s="103"/>
      <c r="TTC1543" s="103"/>
      <c r="TTD1543" s="25">
        <f t="shared" ref="TTD1543" si="981">SUM(TTD1509:TTD1542)</f>
        <v>0</v>
      </c>
      <c r="TTE1543" s="102"/>
      <c r="TTF1543" s="103"/>
      <c r="TTG1543" s="103"/>
      <c r="TTH1543" s="104"/>
      <c r="TTI1543" s="102" t="s">
        <v>563</v>
      </c>
      <c r="TTJ1543" s="103"/>
      <c r="TTK1543" s="103"/>
      <c r="TTL1543" s="103"/>
      <c r="TTM1543" s="103"/>
      <c r="TTN1543" s="103"/>
      <c r="TTO1543" s="103"/>
      <c r="TTP1543" s="103"/>
      <c r="TTQ1543" s="103"/>
      <c r="TTR1543" s="103"/>
      <c r="TTS1543" s="103"/>
      <c r="TTT1543" s="25">
        <f t="shared" ref="TTT1543" si="982">SUM(TTT1509:TTT1542)</f>
        <v>0</v>
      </c>
      <c r="TTU1543" s="102"/>
      <c r="TTV1543" s="103"/>
      <c r="TTW1543" s="103"/>
      <c r="TTX1543" s="104"/>
      <c r="TTY1543" s="102" t="s">
        <v>563</v>
      </c>
      <c r="TTZ1543" s="103"/>
      <c r="TUA1543" s="103"/>
      <c r="TUB1543" s="103"/>
      <c r="TUC1543" s="103"/>
      <c r="TUD1543" s="103"/>
      <c r="TUE1543" s="103"/>
      <c r="TUF1543" s="103"/>
      <c r="TUG1543" s="103"/>
      <c r="TUH1543" s="103"/>
      <c r="TUI1543" s="103"/>
      <c r="TUJ1543" s="25">
        <f t="shared" ref="TUJ1543" si="983">SUM(TUJ1509:TUJ1542)</f>
        <v>0</v>
      </c>
      <c r="TUK1543" s="102"/>
      <c r="TUL1543" s="103"/>
      <c r="TUM1543" s="103"/>
      <c r="TUN1543" s="104"/>
      <c r="TUO1543" s="102" t="s">
        <v>563</v>
      </c>
      <c r="TUP1543" s="103"/>
      <c r="TUQ1543" s="103"/>
      <c r="TUR1543" s="103"/>
      <c r="TUS1543" s="103"/>
      <c r="TUT1543" s="103"/>
      <c r="TUU1543" s="103"/>
      <c r="TUV1543" s="103"/>
      <c r="TUW1543" s="103"/>
      <c r="TUX1543" s="103"/>
      <c r="TUY1543" s="103"/>
      <c r="TUZ1543" s="25">
        <f t="shared" ref="TUZ1543" si="984">SUM(TUZ1509:TUZ1542)</f>
        <v>0</v>
      </c>
      <c r="TVA1543" s="102"/>
      <c r="TVB1543" s="103"/>
      <c r="TVC1543" s="103"/>
      <c r="TVD1543" s="104"/>
      <c r="TVE1543" s="102" t="s">
        <v>563</v>
      </c>
      <c r="TVF1543" s="103"/>
      <c r="TVG1543" s="103"/>
      <c r="TVH1543" s="103"/>
      <c r="TVI1543" s="103"/>
      <c r="TVJ1543" s="103"/>
      <c r="TVK1543" s="103"/>
      <c r="TVL1543" s="103"/>
      <c r="TVM1543" s="103"/>
      <c r="TVN1543" s="103"/>
      <c r="TVO1543" s="103"/>
      <c r="TVP1543" s="25">
        <f t="shared" ref="TVP1543" si="985">SUM(TVP1509:TVP1542)</f>
        <v>0</v>
      </c>
      <c r="TVQ1543" s="102"/>
      <c r="TVR1543" s="103"/>
      <c r="TVS1543" s="103"/>
      <c r="TVT1543" s="104"/>
      <c r="TVU1543" s="102" t="s">
        <v>563</v>
      </c>
      <c r="TVV1543" s="103"/>
      <c r="TVW1543" s="103"/>
      <c r="TVX1543" s="103"/>
      <c r="TVY1543" s="103"/>
      <c r="TVZ1543" s="103"/>
      <c r="TWA1543" s="103"/>
      <c r="TWB1543" s="103"/>
      <c r="TWC1543" s="103"/>
      <c r="TWD1543" s="103"/>
      <c r="TWE1543" s="103"/>
      <c r="TWF1543" s="25">
        <f t="shared" ref="TWF1543" si="986">SUM(TWF1509:TWF1542)</f>
        <v>0</v>
      </c>
      <c r="TWG1543" s="102"/>
      <c r="TWH1543" s="103"/>
      <c r="TWI1543" s="103"/>
      <c r="TWJ1543" s="104"/>
      <c r="TWK1543" s="102" t="s">
        <v>563</v>
      </c>
      <c r="TWL1543" s="103"/>
      <c r="TWM1543" s="103"/>
      <c r="TWN1543" s="103"/>
      <c r="TWO1543" s="103"/>
      <c r="TWP1543" s="103"/>
      <c r="TWQ1543" s="103"/>
      <c r="TWR1543" s="103"/>
      <c r="TWS1543" s="103"/>
      <c r="TWT1543" s="103"/>
      <c r="TWU1543" s="103"/>
      <c r="TWV1543" s="25">
        <f t="shared" ref="TWV1543" si="987">SUM(TWV1509:TWV1542)</f>
        <v>0</v>
      </c>
      <c r="TWW1543" s="102"/>
      <c r="TWX1543" s="103"/>
      <c r="TWY1543" s="103"/>
      <c r="TWZ1543" s="104"/>
      <c r="TXA1543" s="102" t="s">
        <v>563</v>
      </c>
      <c r="TXB1543" s="103"/>
      <c r="TXC1543" s="103"/>
      <c r="TXD1543" s="103"/>
      <c r="TXE1543" s="103"/>
      <c r="TXF1543" s="103"/>
      <c r="TXG1543" s="103"/>
      <c r="TXH1543" s="103"/>
      <c r="TXI1543" s="103"/>
      <c r="TXJ1543" s="103"/>
      <c r="TXK1543" s="103"/>
      <c r="TXL1543" s="25">
        <f t="shared" ref="TXL1543" si="988">SUM(TXL1509:TXL1542)</f>
        <v>0</v>
      </c>
      <c r="TXM1543" s="102"/>
      <c r="TXN1543" s="103"/>
      <c r="TXO1543" s="103"/>
      <c r="TXP1543" s="104"/>
      <c r="TXQ1543" s="102" t="s">
        <v>563</v>
      </c>
      <c r="TXR1543" s="103"/>
      <c r="TXS1543" s="103"/>
      <c r="TXT1543" s="103"/>
      <c r="TXU1543" s="103"/>
      <c r="TXV1543" s="103"/>
      <c r="TXW1543" s="103"/>
      <c r="TXX1543" s="103"/>
      <c r="TXY1543" s="103"/>
      <c r="TXZ1543" s="103"/>
      <c r="TYA1543" s="103"/>
      <c r="TYB1543" s="25">
        <f t="shared" ref="TYB1543" si="989">SUM(TYB1509:TYB1542)</f>
        <v>0</v>
      </c>
      <c r="TYC1543" s="102"/>
      <c r="TYD1543" s="103"/>
      <c r="TYE1543" s="103"/>
      <c r="TYF1543" s="104"/>
      <c r="TYG1543" s="102" t="s">
        <v>563</v>
      </c>
      <c r="TYH1543" s="103"/>
      <c r="TYI1543" s="103"/>
      <c r="TYJ1543" s="103"/>
      <c r="TYK1543" s="103"/>
      <c r="TYL1543" s="103"/>
      <c r="TYM1543" s="103"/>
      <c r="TYN1543" s="103"/>
      <c r="TYO1543" s="103"/>
      <c r="TYP1543" s="103"/>
      <c r="TYQ1543" s="103"/>
      <c r="TYR1543" s="25">
        <f t="shared" ref="TYR1543" si="990">SUM(TYR1509:TYR1542)</f>
        <v>0</v>
      </c>
      <c r="TYS1543" s="102"/>
      <c r="TYT1543" s="103"/>
      <c r="TYU1543" s="103"/>
      <c r="TYV1543" s="104"/>
      <c r="TYW1543" s="102" t="s">
        <v>563</v>
      </c>
      <c r="TYX1543" s="103"/>
      <c r="TYY1543" s="103"/>
      <c r="TYZ1543" s="103"/>
      <c r="TZA1543" s="103"/>
      <c r="TZB1543" s="103"/>
      <c r="TZC1543" s="103"/>
      <c r="TZD1543" s="103"/>
      <c r="TZE1543" s="103"/>
      <c r="TZF1543" s="103"/>
      <c r="TZG1543" s="103"/>
      <c r="TZH1543" s="25">
        <f t="shared" ref="TZH1543" si="991">SUM(TZH1509:TZH1542)</f>
        <v>0</v>
      </c>
      <c r="TZI1543" s="102"/>
      <c r="TZJ1543" s="103"/>
      <c r="TZK1543" s="103"/>
      <c r="TZL1543" s="104"/>
      <c r="TZM1543" s="102" t="s">
        <v>563</v>
      </c>
      <c r="TZN1543" s="103"/>
      <c r="TZO1543" s="103"/>
      <c r="TZP1543" s="103"/>
      <c r="TZQ1543" s="103"/>
      <c r="TZR1543" s="103"/>
      <c r="TZS1543" s="103"/>
      <c r="TZT1543" s="103"/>
      <c r="TZU1543" s="103"/>
      <c r="TZV1543" s="103"/>
      <c r="TZW1543" s="103"/>
      <c r="TZX1543" s="25">
        <f t="shared" ref="TZX1543" si="992">SUM(TZX1509:TZX1542)</f>
        <v>0</v>
      </c>
      <c r="TZY1543" s="102"/>
      <c r="TZZ1543" s="103"/>
      <c r="UAA1543" s="103"/>
      <c r="UAB1543" s="104"/>
      <c r="UAC1543" s="102" t="s">
        <v>563</v>
      </c>
      <c r="UAD1543" s="103"/>
      <c r="UAE1543" s="103"/>
      <c r="UAF1543" s="103"/>
      <c r="UAG1543" s="103"/>
      <c r="UAH1543" s="103"/>
      <c r="UAI1543" s="103"/>
      <c r="UAJ1543" s="103"/>
      <c r="UAK1543" s="103"/>
      <c r="UAL1543" s="103"/>
      <c r="UAM1543" s="103"/>
      <c r="UAN1543" s="25">
        <f t="shared" ref="UAN1543" si="993">SUM(UAN1509:UAN1542)</f>
        <v>0</v>
      </c>
      <c r="UAO1543" s="102"/>
      <c r="UAP1543" s="103"/>
      <c r="UAQ1543" s="103"/>
      <c r="UAR1543" s="104"/>
      <c r="UAS1543" s="102" t="s">
        <v>563</v>
      </c>
      <c r="UAT1543" s="103"/>
      <c r="UAU1543" s="103"/>
      <c r="UAV1543" s="103"/>
      <c r="UAW1543" s="103"/>
      <c r="UAX1543" s="103"/>
      <c r="UAY1543" s="103"/>
      <c r="UAZ1543" s="103"/>
      <c r="UBA1543" s="103"/>
      <c r="UBB1543" s="103"/>
      <c r="UBC1543" s="103"/>
      <c r="UBD1543" s="25">
        <f t="shared" ref="UBD1543" si="994">SUM(UBD1509:UBD1542)</f>
        <v>0</v>
      </c>
      <c r="UBE1543" s="102"/>
      <c r="UBF1543" s="103"/>
      <c r="UBG1543" s="103"/>
      <c r="UBH1543" s="104"/>
      <c r="UBI1543" s="102" t="s">
        <v>563</v>
      </c>
      <c r="UBJ1543" s="103"/>
      <c r="UBK1543" s="103"/>
      <c r="UBL1543" s="103"/>
      <c r="UBM1543" s="103"/>
      <c r="UBN1543" s="103"/>
      <c r="UBO1543" s="103"/>
      <c r="UBP1543" s="103"/>
      <c r="UBQ1543" s="103"/>
      <c r="UBR1543" s="103"/>
      <c r="UBS1543" s="103"/>
      <c r="UBT1543" s="25">
        <f t="shared" ref="UBT1543" si="995">SUM(UBT1509:UBT1542)</f>
        <v>0</v>
      </c>
      <c r="UBU1543" s="102"/>
      <c r="UBV1543" s="103"/>
      <c r="UBW1543" s="103"/>
      <c r="UBX1543" s="104"/>
      <c r="UBY1543" s="102" t="s">
        <v>563</v>
      </c>
      <c r="UBZ1543" s="103"/>
      <c r="UCA1543" s="103"/>
      <c r="UCB1543" s="103"/>
      <c r="UCC1543" s="103"/>
      <c r="UCD1543" s="103"/>
      <c r="UCE1543" s="103"/>
      <c r="UCF1543" s="103"/>
      <c r="UCG1543" s="103"/>
      <c r="UCH1543" s="103"/>
      <c r="UCI1543" s="103"/>
      <c r="UCJ1543" s="25">
        <f t="shared" ref="UCJ1543" si="996">SUM(UCJ1509:UCJ1542)</f>
        <v>0</v>
      </c>
      <c r="UCK1543" s="102"/>
      <c r="UCL1543" s="103"/>
      <c r="UCM1543" s="103"/>
      <c r="UCN1543" s="104"/>
      <c r="UCO1543" s="102" t="s">
        <v>563</v>
      </c>
      <c r="UCP1543" s="103"/>
      <c r="UCQ1543" s="103"/>
      <c r="UCR1543" s="103"/>
      <c r="UCS1543" s="103"/>
      <c r="UCT1543" s="103"/>
      <c r="UCU1543" s="103"/>
      <c r="UCV1543" s="103"/>
      <c r="UCW1543" s="103"/>
      <c r="UCX1543" s="103"/>
      <c r="UCY1543" s="103"/>
      <c r="UCZ1543" s="25">
        <f t="shared" ref="UCZ1543" si="997">SUM(UCZ1509:UCZ1542)</f>
        <v>0</v>
      </c>
      <c r="UDA1543" s="102"/>
      <c r="UDB1543" s="103"/>
      <c r="UDC1543" s="103"/>
      <c r="UDD1543" s="104"/>
      <c r="UDE1543" s="102" t="s">
        <v>563</v>
      </c>
      <c r="UDF1543" s="103"/>
      <c r="UDG1543" s="103"/>
      <c r="UDH1543" s="103"/>
      <c r="UDI1543" s="103"/>
      <c r="UDJ1543" s="103"/>
      <c r="UDK1543" s="103"/>
      <c r="UDL1543" s="103"/>
      <c r="UDM1543" s="103"/>
      <c r="UDN1543" s="103"/>
      <c r="UDO1543" s="103"/>
      <c r="UDP1543" s="25">
        <f t="shared" ref="UDP1543" si="998">SUM(UDP1509:UDP1542)</f>
        <v>0</v>
      </c>
      <c r="UDQ1543" s="102"/>
      <c r="UDR1543" s="103"/>
      <c r="UDS1543" s="103"/>
      <c r="UDT1543" s="104"/>
      <c r="UDU1543" s="102" t="s">
        <v>563</v>
      </c>
      <c r="UDV1543" s="103"/>
      <c r="UDW1543" s="103"/>
      <c r="UDX1543" s="103"/>
      <c r="UDY1543" s="103"/>
      <c r="UDZ1543" s="103"/>
      <c r="UEA1543" s="103"/>
      <c r="UEB1543" s="103"/>
      <c r="UEC1543" s="103"/>
      <c r="UED1543" s="103"/>
      <c r="UEE1543" s="103"/>
      <c r="UEF1543" s="25">
        <f t="shared" ref="UEF1543" si="999">SUM(UEF1509:UEF1542)</f>
        <v>0</v>
      </c>
      <c r="UEG1543" s="102"/>
      <c r="UEH1543" s="103"/>
      <c r="UEI1543" s="103"/>
      <c r="UEJ1543" s="104"/>
      <c r="UEK1543" s="102" t="s">
        <v>563</v>
      </c>
      <c r="UEL1543" s="103"/>
      <c r="UEM1543" s="103"/>
      <c r="UEN1543" s="103"/>
      <c r="UEO1543" s="103"/>
      <c r="UEP1543" s="103"/>
      <c r="UEQ1543" s="103"/>
      <c r="UER1543" s="103"/>
      <c r="UES1543" s="103"/>
      <c r="UET1543" s="103"/>
      <c r="UEU1543" s="103"/>
      <c r="UEV1543" s="25">
        <f t="shared" ref="UEV1543" si="1000">SUM(UEV1509:UEV1542)</f>
        <v>0</v>
      </c>
      <c r="UEW1543" s="102"/>
      <c r="UEX1543" s="103"/>
      <c r="UEY1543" s="103"/>
      <c r="UEZ1543" s="104"/>
      <c r="UFA1543" s="102" t="s">
        <v>563</v>
      </c>
      <c r="UFB1543" s="103"/>
      <c r="UFC1543" s="103"/>
      <c r="UFD1543" s="103"/>
      <c r="UFE1543" s="103"/>
      <c r="UFF1543" s="103"/>
      <c r="UFG1543" s="103"/>
      <c r="UFH1543" s="103"/>
      <c r="UFI1543" s="103"/>
      <c r="UFJ1543" s="103"/>
      <c r="UFK1543" s="103"/>
      <c r="UFL1543" s="25">
        <f t="shared" ref="UFL1543" si="1001">SUM(UFL1509:UFL1542)</f>
        <v>0</v>
      </c>
      <c r="UFM1543" s="102"/>
      <c r="UFN1543" s="103"/>
      <c r="UFO1543" s="103"/>
      <c r="UFP1543" s="104"/>
      <c r="UFQ1543" s="102" t="s">
        <v>563</v>
      </c>
      <c r="UFR1543" s="103"/>
      <c r="UFS1543" s="103"/>
      <c r="UFT1543" s="103"/>
      <c r="UFU1543" s="103"/>
      <c r="UFV1543" s="103"/>
      <c r="UFW1543" s="103"/>
      <c r="UFX1543" s="103"/>
      <c r="UFY1543" s="103"/>
      <c r="UFZ1543" s="103"/>
      <c r="UGA1543" s="103"/>
      <c r="UGB1543" s="25">
        <f t="shared" ref="UGB1543" si="1002">SUM(UGB1509:UGB1542)</f>
        <v>0</v>
      </c>
      <c r="UGC1543" s="102"/>
      <c r="UGD1543" s="103"/>
      <c r="UGE1543" s="103"/>
      <c r="UGF1543" s="104"/>
      <c r="UGG1543" s="102" t="s">
        <v>563</v>
      </c>
      <c r="UGH1543" s="103"/>
      <c r="UGI1543" s="103"/>
      <c r="UGJ1543" s="103"/>
      <c r="UGK1543" s="103"/>
      <c r="UGL1543" s="103"/>
      <c r="UGM1543" s="103"/>
      <c r="UGN1543" s="103"/>
      <c r="UGO1543" s="103"/>
      <c r="UGP1543" s="103"/>
      <c r="UGQ1543" s="103"/>
      <c r="UGR1543" s="25">
        <f t="shared" ref="UGR1543" si="1003">SUM(UGR1509:UGR1542)</f>
        <v>0</v>
      </c>
      <c r="UGS1543" s="102"/>
      <c r="UGT1543" s="103"/>
      <c r="UGU1543" s="103"/>
      <c r="UGV1543" s="104"/>
      <c r="UGW1543" s="102" t="s">
        <v>563</v>
      </c>
      <c r="UGX1543" s="103"/>
      <c r="UGY1543" s="103"/>
      <c r="UGZ1543" s="103"/>
      <c r="UHA1543" s="103"/>
      <c r="UHB1543" s="103"/>
      <c r="UHC1543" s="103"/>
      <c r="UHD1543" s="103"/>
      <c r="UHE1543" s="103"/>
      <c r="UHF1543" s="103"/>
      <c r="UHG1543" s="103"/>
      <c r="UHH1543" s="25">
        <f t="shared" ref="UHH1543" si="1004">SUM(UHH1509:UHH1542)</f>
        <v>0</v>
      </c>
      <c r="UHI1543" s="102"/>
      <c r="UHJ1543" s="103"/>
      <c r="UHK1543" s="103"/>
      <c r="UHL1543" s="104"/>
      <c r="UHM1543" s="102" t="s">
        <v>563</v>
      </c>
      <c r="UHN1543" s="103"/>
      <c r="UHO1543" s="103"/>
      <c r="UHP1543" s="103"/>
      <c r="UHQ1543" s="103"/>
      <c r="UHR1543" s="103"/>
      <c r="UHS1543" s="103"/>
      <c r="UHT1543" s="103"/>
      <c r="UHU1543" s="103"/>
      <c r="UHV1543" s="103"/>
      <c r="UHW1543" s="103"/>
      <c r="UHX1543" s="25">
        <f t="shared" ref="UHX1543" si="1005">SUM(UHX1509:UHX1542)</f>
        <v>0</v>
      </c>
      <c r="UHY1543" s="102"/>
      <c r="UHZ1543" s="103"/>
      <c r="UIA1543" s="103"/>
      <c r="UIB1543" s="104"/>
      <c r="UIC1543" s="102" t="s">
        <v>563</v>
      </c>
      <c r="UID1543" s="103"/>
      <c r="UIE1543" s="103"/>
      <c r="UIF1543" s="103"/>
      <c r="UIG1543" s="103"/>
      <c r="UIH1543" s="103"/>
      <c r="UII1543" s="103"/>
      <c r="UIJ1543" s="103"/>
      <c r="UIK1543" s="103"/>
      <c r="UIL1543" s="103"/>
      <c r="UIM1543" s="103"/>
      <c r="UIN1543" s="25">
        <f t="shared" ref="UIN1543" si="1006">SUM(UIN1509:UIN1542)</f>
        <v>0</v>
      </c>
      <c r="UIO1543" s="102"/>
      <c r="UIP1543" s="103"/>
      <c r="UIQ1543" s="103"/>
      <c r="UIR1543" s="104"/>
      <c r="UIS1543" s="102" t="s">
        <v>563</v>
      </c>
      <c r="UIT1543" s="103"/>
      <c r="UIU1543" s="103"/>
      <c r="UIV1543" s="103"/>
      <c r="UIW1543" s="103"/>
      <c r="UIX1543" s="103"/>
      <c r="UIY1543" s="103"/>
      <c r="UIZ1543" s="103"/>
      <c r="UJA1543" s="103"/>
      <c r="UJB1543" s="103"/>
      <c r="UJC1543" s="103"/>
      <c r="UJD1543" s="25">
        <f t="shared" ref="UJD1543" si="1007">SUM(UJD1509:UJD1542)</f>
        <v>0</v>
      </c>
      <c r="UJE1543" s="102"/>
      <c r="UJF1543" s="103"/>
      <c r="UJG1543" s="103"/>
      <c r="UJH1543" s="104"/>
      <c r="UJI1543" s="102" t="s">
        <v>563</v>
      </c>
      <c r="UJJ1543" s="103"/>
      <c r="UJK1543" s="103"/>
      <c r="UJL1543" s="103"/>
      <c r="UJM1543" s="103"/>
      <c r="UJN1543" s="103"/>
      <c r="UJO1543" s="103"/>
      <c r="UJP1543" s="103"/>
      <c r="UJQ1543" s="103"/>
      <c r="UJR1543" s="103"/>
      <c r="UJS1543" s="103"/>
      <c r="UJT1543" s="25">
        <f t="shared" ref="UJT1543" si="1008">SUM(UJT1509:UJT1542)</f>
        <v>0</v>
      </c>
      <c r="UJU1543" s="102"/>
      <c r="UJV1543" s="103"/>
      <c r="UJW1543" s="103"/>
      <c r="UJX1543" s="104"/>
      <c r="UJY1543" s="102" t="s">
        <v>563</v>
      </c>
      <c r="UJZ1543" s="103"/>
      <c r="UKA1543" s="103"/>
      <c r="UKB1543" s="103"/>
      <c r="UKC1543" s="103"/>
      <c r="UKD1543" s="103"/>
      <c r="UKE1543" s="103"/>
      <c r="UKF1543" s="103"/>
      <c r="UKG1543" s="103"/>
      <c r="UKH1543" s="103"/>
      <c r="UKI1543" s="103"/>
      <c r="UKJ1543" s="25">
        <f t="shared" ref="UKJ1543" si="1009">SUM(UKJ1509:UKJ1542)</f>
        <v>0</v>
      </c>
      <c r="UKK1543" s="102"/>
      <c r="UKL1543" s="103"/>
      <c r="UKM1543" s="103"/>
      <c r="UKN1543" s="104"/>
      <c r="UKO1543" s="102" t="s">
        <v>563</v>
      </c>
      <c r="UKP1543" s="103"/>
      <c r="UKQ1543" s="103"/>
      <c r="UKR1543" s="103"/>
      <c r="UKS1543" s="103"/>
      <c r="UKT1543" s="103"/>
      <c r="UKU1543" s="103"/>
      <c r="UKV1543" s="103"/>
      <c r="UKW1543" s="103"/>
      <c r="UKX1543" s="103"/>
      <c r="UKY1543" s="103"/>
      <c r="UKZ1543" s="25">
        <f t="shared" ref="UKZ1543" si="1010">SUM(UKZ1509:UKZ1542)</f>
        <v>0</v>
      </c>
      <c r="ULA1543" s="102"/>
      <c r="ULB1543" s="103"/>
      <c r="ULC1543" s="103"/>
      <c r="ULD1543" s="104"/>
      <c r="ULE1543" s="102" t="s">
        <v>563</v>
      </c>
      <c r="ULF1543" s="103"/>
      <c r="ULG1543" s="103"/>
      <c r="ULH1543" s="103"/>
      <c r="ULI1543" s="103"/>
      <c r="ULJ1543" s="103"/>
      <c r="ULK1543" s="103"/>
      <c r="ULL1543" s="103"/>
      <c r="ULM1543" s="103"/>
      <c r="ULN1543" s="103"/>
      <c r="ULO1543" s="103"/>
      <c r="ULP1543" s="25">
        <f t="shared" ref="ULP1543" si="1011">SUM(ULP1509:ULP1542)</f>
        <v>0</v>
      </c>
      <c r="ULQ1543" s="102"/>
      <c r="ULR1543" s="103"/>
      <c r="ULS1543" s="103"/>
      <c r="ULT1543" s="104"/>
      <c r="ULU1543" s="102" t="s">
        <v>563</v>
      </c>
      <c r="ULV1543" s="103"/>
      <c r="ULW1543" s="103"/>
      <c r="ULX1543" s="103"/>
      <c r="ULY1543" s="103"/>
      <c r="ULZ1543" s="103"/>
      <c r="UMA1543" s="103"/>
      <c r="UMB1543" s="103"/>
      <c r="UMC1543" s="103"/>
      <c r="UMD1543" s="103"/>
      <c r="UME1543" s="103"/>
      <c r="UMF1543" s="25">
        <f t="shared" ref="UMF1543" si="1012">SUM(UMF1509:UMF1542)</f>
        <v>0</v>
      </c>
      <c r="UMG1543" s="102"/>
      <c r="UMH1543" s="103"/>
      <c r="UMI1543" s="103"/>
      <c r="UMJ1543" s="104"/>
      <c r="UMK1543" s="102" t="s">
        <v>563</v>
      </c>
      <c r="UML1543" s="103"/>
      <c r="UMM1543" s="103"/>
      <c r="UMN1543" s="103"/>
      <c r="UMO1543" s="103"/>
      <c r="UMP1543" s="103"/>
      <c r="UMQ1543" s="103"/>
      <c r="UMR1543" s="103"/>
      <c r="UMS1543" s="103"/>
      <c r="UMT1543" s="103"/>
      <c r="UMU1543" s="103"/>
      <c r="UMV1543" s="25">
        <f t="shared" ref="UMV1543" si="1013">SUM(UMV1509:UMV1542)</f>
        <v>0</v>
      </c>
      <c r="UMW1543" s="102"/>
      <c r="UMX1543" s="103"/>
      <c r="UMY1543" s="103"/>
      <c r="UMZ1543" s="104"/>
      <c r="UNA1543" s="102" t="s">
        <v>563</v>
      </c>
      <c r="UNB1543" s="103"/>
      <c r="UNC1543" s="103"/>
      <c r="UND1543" s="103"/>
      <c r="UNE1543" s="103"/>
      <c r="UNF1543" s="103"/>
      <c r="UNG1543" s="103"/>
      <c r="UNH1543" s="103"/>
      <c r="UNI1543" s="103"/>
      <c r="UNJ1543" s="103"/>
      <c r="UNK1543" s="103"/>
      <c r="UNL1543" s="25">
        <f t="shared" ref="UNL1543" si="1014">SUM(UNL1509:UNL1542)</f>
        <v>0</v>
      </c>
      <c r="UNM1543" s="102"/>
      <c r="UNN1543" s="103"/>
      <c r="UNO1543" s="103"/>
      <c r="UNP1543" s="104"/>
      <c r="UNQ1543" s="102" t="s">
        <v>563</v>
      </c>
      <c r="UNR1543" s="103"/>
      <c r="UNS1543" s="103"/>
      <c r="UNT1543" s="103"/>
      <c r="UNU1543" s="103"/>
      <c r="UNV1543" s="103"/>
      <c r="UNW1543" s="103"/>
      <c r="UNX1543" s="103"/>
      <c r="UNY1543" s="103"/>
      <c r="UNZ1543" s="103"/>
      <c r="UOA1543" s="103"/>
      <c r="UOB1543" s="25">
        <f t="shared" ref="UOB1543" si="1015">SUM(UOB1509:UOB1542)</f>
        <v>0</v>
      </c>
      <c r="UOC1543" s="102"/>
      <c r="UOD1543" s="103"/>
      <c r="UOE1543" s="103"/>
      <c r="UOF1543" s="104"/>
      <c r="UOG1543" s="102" t="s">
        <v>563</v>
      </c>
      <c r="UOH1543" s="103"/>
      <c r="UOI1543" s="103"/>
      <c r="UOJ1543" s="103"/>
      <c r="UOK1543" s="103"/>
      <c r="UOL1543" s="103"/>
      <c r="UOM1543" s="103"/>
      <c r="UON1543" s="103"/>
      <c r="UOO1543" s="103"/>
      <c r="UOP1543" s="103"/>
      <c r="UOQ1543" s="103"/>
      <c r="UOR1543" s="25">
        <f t="shared" ref="UOR1543" si="1016">SUM(UOR1509:UOR1542)</f>
        <v>0</v>
      </c>
      <c r="UOS1543" s="102"/>
      <c r="UOT1543" s="103"/>
      <c r="UOU1543" s="103"/>
      <c r="UOV1543" s="104"/>
      <c r="UOW1543" s="102" t="s">
        <v>563</v>
      </c>
      <c r="UOX1543" s="103"/>
      <c r="UOY1543" s="103"/>
      <c r="UOZ1543" s="103"/>
      <c r="UPA1543" s="103"/>
      <c r="UPB1543" s="103"/>
      <c r="UPC1543" s="103"/>
      <c r="UPD1543" s="103"/>
      <c r="UPE1543" s="103"/>
      <c r="UPF1543" s="103"/>
      <c r="UPG1543" s="103"/>
      <c r="UPH1543" s="25">
        <f t="shared" ref="UPH1543" si="1017">SUM(UPH1509:UPH1542)</f>
        <v>0</v>
      </c>
      <c r="UPI1543" s="102"/>
      <c r="UPJ1543" s="103"/>
      <c r="UPK1543" s="103"/>
      <c r="UPL1543" s="104"/>
      <c r="UPM1543" s="102" t="s">
        <v>563</v>
      </c>
      <c r="UPN1543" s="103"/>
      <c r="UPO1543" s="103"/>
      <c r="UPP1543" s="103"/>
      <c r="UPQ1543" s="103"/>
      <c r="UPR1543" s="103"/>
      <c r="UPS1543" s="103"/>
      <c r="UPT1543" s="103"/>
      <c r="UPU1543" s="103"/>
      <c r="UPV1543" s="103"/>
      <c r="UPW1543" s="103"/>
      <c r="UPX1543" s="25">
        <f t="shared" ref="UPX1543" si="1018">SUM(UPX1509:UPX1542)</f>
        <v>0</v>
      </c>
      <c r="UPY1543" s="102"/>
      <c r="UPZ1543" s="103"/>
      <c r="UQA1543" s="103"/>
      <c r="UQB1543" s="104"/>
      <c r="UQC1543" s="102" t="s">
        <v>563</v>
      </c>
      <c r="UQD1543" s="103"/>
      <c r="UQE1543" s="103"/>
      <c r="UQF1543" s="103"/>
      <c r="UQG1543" s="103"/>
      <c r="UQH1543" s="103"/>
      <c r="UQI1543" s="103"/>
      <c r="UQJ1543" s="103"/>
      <c r="UQK1543" s="103"/>
      <c r="UQL1543" s="103"/>
      <c r="UQM1543" s="103"/>
      <c r="UQN1543" s="25">
        <f t="shared" ref="UQN1543" si="1019">SUM(UQN1509:UQN1542)</f>
        <v>0</v>
      </c>
      <c r="UQO1543" s="102"/>
      <c r="UQP1543" s="103"/>
      <c r="UQQ1543" s="103"/>
      <c r="UQR1543" s="104"/>
      <c r="UQS1543" s="102" t="s">
        <v>563</v>
      </c>
      <c r="UQT1543" s="103"/>
      <c r="UQU1543" s="103"/>
      <c r="UQV1543" s="103"/>
      <c r="UQW1543" s="103"/>
      <c r="UQX1543" s="103"/>
      <c r="UQY1543" s="103"/>
      <c r="UQZ1543" s="103"/>
      <c r="URA1543" s="103"/>
      <c r="URB1543" s="103"/>
      <c r="URC1543" s="103"/>
      <c r="URD1543" s="25">
        <f t="shared" ref="URD1543" si="1020">SUM(URD1509:URD1542)</f>
        <v>0</v>
      </c>
      <c r="URE1543" s="102"/>
      <c r="URF1543" s="103"/>
      <c r="URG1543" s="103"/>
      <c r="URH1543" s="104"/>
      <c r="URI1543" s="102" t="s">
        <v>563</v>
      </c>
      <c r="URJ1543" s="103"/>
      <c r="URK1543" s="103"/>
      <c r="URL1543" s="103"/>
      <c r="URM1543" s="103"/>
      <c r="URN1543" s="103"/>
      <c r="URO1543" s="103"/>
      <c r="URP1543" s="103"/>
      <c r="URQ1543" s="103"/>
      <c r="URR1543" s="103"/>
      <c r="URS1543" s="103"/>
      <c r="URT1543" s="25">
        <f t="shared" ref="URT1543" si="1021">SUM(URT1509:URT1542)</f>
        <v>0</v>
      </c>
      <c r="URU1543" s="102"/>
      <c r="URV1543" s="103"/>
      <c r="URW1543" s="103"/>
      <c r="URX1543" s="104"/>
      <c r="URY1543" s="102" t="s">
        <v>563</v>
      </c>
      <c r="URZ1543" s="103"/>
      <c r="USA1543" s="103"/>
      <c r="USB1543" s="103"/>
      <c r="USC1543" s="103"/>
      <c r="USD1543" s="103"/>
      <c r="USE1543" s="103"/>
      <c r="USF1543" s="103"/>
      <c r="USG1543" s="103"/>
      <c r="USH1543" s="103"/>
      <c r="USI1543" s="103"/>
      <c r="USJ1543" s="25">
        <f t="shared" ref="USJ1543" si="1022">SUM(USJ1509:USJ1542)</f>
        <v>0</v>
      </c>
      <c r="USK1543" s="102"/>
      <c r="USL1543" s="103"/>
      <c r="USM1543" s="103"/>
      <c r="USN1543" s="104"/>
      <c r="USO1543" s="102" t="s">
        <v>563</v>
      </c>
      <c r="USP1543" s="103"/>
      <c r="USQ1543" s="103"/>
      <c r="USR1543" s="103"/>
      <c r="USS1543" s="103"/>
      <c r="UST1543" s="103"/>
      <c r="USU1543" s="103"/>
      <c r="USV1543" s="103"/>
      <c r="USW1543" s="103"/>
      <c r="USX1543" s="103"/>
      <c r="USY1543" s="103"/>
      <c r="USZ1543" s="25">
        <f t="shared" ref="USZ1543" si="1023">SUM(USZ1509:USZ1542)</f>
        <v>0</v>
      </c>
      <c r="UTA1543" s="102"/>
      <c r="UTB1543" s="103"/>
      <c r="UTC1543" s="103"/>
      <c r="UTD1543" s="104"/>
      <c r="UTE1543" s="102" t="s">
        <v>563</v>
      </c>
      <c r="UTF1543" s="103"/>
      <c r="UTG1543" s="103"/>
      <c r="UTH1543" s="103"/>
      <c r="UTI1543" s="103"/>
      <c r="UTJ1543" s="103"/>
      <c r="UTK1543" s="103"/>
      <c r="UTL1543" s="103"/>
      <c r="UTM1543" s="103"/>
      <c r="UTN1543" s="103"/>
      <c r="UTO1543" s="103"/>
      <c r="UTP1543" s="25">
        <f t="shared" ref="UTP1543" si="1024">SUM(UTP1509:UTP1542)</f>
        <v>0</v>
      </c>
      <c r="UTQ1543" s="102"/>
      <c r="UTR1543" s="103"/>
      <c r="UTS1543" s="103"/>
      <c r="UTT1543" s="104"/>
      <c r="UTU1543" s="102" t="s">
        <v>563</v>
      </c>
      <c r="UTV1543" s="103"/>
      <c r="UTW1543" s="103"/>
      <c r="UTX1543" s="103"/>
      <c r="UTY1543" s="103"/>
      <c r="UTZ1543" s="103"/>
      <c r="UUA1543" s="103"/>
      <c r="UUB1543" s="103"/>
      <c r="UUC1543" s="103"/>
      <c r="UUD1543" s="103"/>
      <c r="UUE1543" s="103"/>
      <c r="UUF1543" s="25">
        <f t="shared" ref="UUF1543" si="1025">SUM(UUF1509:UUF1542)</f>
        <v>0</v>
      </c>
      <c r="UUG1543" s="102"/>
      <c r="UUH1543" s="103"/>
      <c r="UUI1543" s="103"/>
      <c r="UUJ1543" s="104"/>
      <c r="UUK1543" s="102" t="s">
        <v>563</v>
      </c>
      <c r="UUL1543" s="103"/>
      <c r="UUM1543" s="103"/>
      <c r="UUN1543" s="103"/>
      <c r="UUO1543" s="103"/>
      <c r="UUP1543" s="103"/>
      <c r="UUQ1543" s="103"/>
      <c r="UUR1543" s="103"/>
      <c r="UUS1543" s="103"/>
      <c r="UUT1543" s="103"/>
      <c r="UUU1543" s="103"/>
      <c r="UUV1543" s="25">
        <f t="shared" ref="UUV1543" si="1026">SUM(UUV1509:UUV1542)</f>
        <v>0</v>
      </c>
      <c r="UUW1543" s="102"/>
      <c r="UUX1543" s="103"/>
      <c r="UUY1543" s="103"/>
      <c r="UUZ1543" s="104"/>
      <c r="UVA1543" s="102" t="s">
        <v>563</v>
      </c>
      <c r="UVB1543" s="103"/>
      <c r="UVC1543" s="103"/>
      <c r="UVD1543" s="103"/>
      <c r="UVE1543" s="103"/>
      <c r="UVF1543" s="103"/>
      <c r="UVG1543" s="103"/>
      <c r="UVH1543" s="103"/>
      <c r="UVI1543" s="103"/>
      <c r="UVJ1543" s="103"/>
      <c r="UVK1543" s="103"/>
      <c r="UVL1543" s="25">
        <f t="shared" ref="UVL1543" si="1027">SUM(UVL1509:UVL1542)</f>
        <v>0</v>
      </c>
      <c r="UVM1543" s="102"/>
      <c r="UVN1543" s="103"/>
      <c r="UVO1543" s="103"/>
      <c r="UVP1543" s="104"/>
      <c r="UVQ1543" s="102" t="s">
        <v>563</v>
      </c>
      <c r="UVR1543" s="103"/>
      <c r="UVS1543" s="103"/>
      <c r="UVT1543" s="103"/>
      <c r="UVU1543" s="103"/>
      <c r="UVV1543" s="103"/>
      <c r="UVW1543" s="103"/>
      <c r="UVX1543" s="103"/>
      <c r="UVY1543" s="103"/>
      <c r="UVZ1543" s="103"/>
      <c r="UWA1543" s="103"/>
      <c r="UWB1543" s="25">
        <f t="shared" ref="UWB1543" si="1028">SUM(UWB1509:UWB1542)</f>
        <v>0</v>
      </c>
      <c r="UWC1543" s="102"/>
      <c r="UWD1543" s="103"/>
      <c r="UWE1543" s="103"/>
      <c r="UWF1543" s="104"/>
      <c r="UWG1543" s="102" t="s">
        <v>563</v>
      </c>
      <c r="UWH1543" s="103"/>
      <c r="UWI1543" s="103"/>
      <c r="UWJ1543" s="103"/>
      <c r="UWK1543" s="103"/>
      <c r="UWL1543" s="103"/>
      <c r="UWM1543" s="103"/>
      <c r="UWN1543" s="103"/>
      <c r="UWO1543" s="103"/>
      <c r="UWP1543" s="103"/>
      <c r="UWQ1543" s="103"/>
      <c r="UWR1543" s="25">
        <f t="shared" ref="UWR1543" si="1029">SUM(UWR1509:UWR1542)</f>
        <v>0</v>
      </c>
      <c r="UWS1543" s="102"/>
      <c r="UWT1543" s="103"/>
      <c r="UWU1543" s="103"/>
      <c r="UWV1543" s="104"/>
      <c r="UWW1543" s="102" t="s">
        <v>563</v>
      </c>
      <c r="UWX1543" s="103"/>
      <c r="UWY1543" s="103"/>
      <c r="UWZ1543" s="103"/>
      <c r="UXA1543" s="103"/>
      <c r="UXB1543" s="103"/>
      <c r="UXC1543" s="103"/>
      <c r="UXD1543" s="103"/>
      <c r="UXE1543" s="103"/>
      <c r="UXF1543" s="103"/>
      <c r="UXG1543" s="103"/>
      <c r="UXH1543" s="25">
        <f t="shared" ref="UXH1543" si="1030">SUM(UXH1509:UXH1542)</f>
        <v>0</v>
      </c>
      <c r="UXI1543" s="102"/>
      <c r="UXJ1543" s="103"/>
      <c r="UXK1543" s="103"/>
      <c r="UXL1543" s="104"/>
      <c r="UXM1543" s="102" t="s">
        <v>563</v>
      </c>
      <c r="UXN1543" s="103"/>
      <c r="UXO1543" s="103"/>
      <c r="UXP1543" s="103"/>
      <c r="UXQ1543" s="103"/>
      <c r="UXR1543" s="103"/>
      <c r="UXS1543" s="103"/>
      <c r="UXT1543" s="103"/>
      <c r="UXU1543" s="103"/>
      <c r="UXV1543" s="103"/>
      <c r="UXW1543" s="103"/>
      <c r="UXX1543" s="25">
        <f t="shared" ref="UXX1543" si="1031">SUM(UXX1509:UXX1542)</f>
        <v>0</v>
      </c>
      <c r="UXY1543" s="102"/>
      <c r="UXZ1543" s="103"/>
      <c r="UYA1543" s="103"/>
      <c r="UYB1543" s="104"/>
      <c r="UYC1543" s="102" t="s">
        <v>563</v>
      </c>
      <c r="UYD1543" s="103"/>
      <c r="UYE1543" s="103"/>
      <c r="UYF1543" s="103"/>
      <c r="UYG1543" s="103"/>
      <c r="UYH1543" s="103"/>
      <c r="UYI1543" s="103"/>
      <c r="UYJ1543" s="103"/>
      <c r="UYK1543" s="103"/>
      <c r="UYL1543" s="103"/>
      <c r="UYM1543" s="103"/>
      <c r="UYN1543" s="25">
        <f t="shared" ref="UYN1543" si="1032">SUM(UYN1509:UYN1542)</f>
        <v>0</v>
      </c>
      <c r="UYO1543" s="102"/>
      <c r="UYP1543" s="103"/>
      <c r="UYQ1543" s="103"/>
      <c r="UYR1543" s="104"/>
      <c r="UYS1543" s="102" t="s">
        <v>563</v>
      </c>
      <c r="UYT1543" s="103"/>
      <c r="UYU1543" s="103"/>
      <c r="UYV1543" s="103"/>
      <c r="UYW1543" s="103"/>
      <c r="UYX1543" s="103"/>
      <c r="UYY1543" s="103"/>
      <c r="UYZ1543" s="103"/>
      <c r="UZA1543" s="103"/>
      <c r="UZB1543" s="103"/>
      <c r="UZC1543" s="103"/>
      <c r="UZD1543" s="25">
        <f t="shared" ref="UZD1543" si="1033">SUM(UZD1509:UZD1542)</f>
        <v>0</v>
      </c>
      <c r="UZE1543" s="102"/>
      <c r="UZF1543" s="103"/>
      <c r="UZG1543" s="103"/>
      <c r="UZH1543" s="104"/>
      <c r="UZI1543" s="102" t="s">
        <v>563</v>
      </c>
      <c r="UZJ1543" s="103"/>
      <c r="UZK1543" s="103"/>
      <c r="UZL1543" s="103"/>
      <c r="UZM1543" s="103"/>
      <c r="UZN1543" s="103"/>
      <c r="UZO1543" s="103"/>
      <c r="UZP1543" s="103"/>
      <c r="UZQ1543" s="103"/>
      <c r="UZR1543" s="103"/>
      <c r="UZS1543" s="103"/>
      <c r="UZT1543" s="25">
        <f t="shared" ref="UZT1543" si="1034">SUM(UZT1509:UZT1542)</f>
        <v>0</v>
      </c>
      <c r="UZU1543" s="102"/>
      <c r="UZV1543" s="103"/>
      <c r="UZW1543" s="103"/>
      <c r="UZX1543" s="104"/>
      <c r="UZY1543" s="102" t="s">
        <v>563</v>
      </c>
      <c r="UZZ1543" s="103"/>
      <c r="VAA1543" s="103"/>
      <c r="VAB1543" s="103"/>
      <c r="VAC1543" s="103"/>
      <c r="VAD1543" s="103"/>
      <c r="VAE1543" s="103"/>
      <c r="VAF1543" s="103"/>
      <c r="VAG1543" s="103"/>
      <c r="VAH1543" s="103"/>
      <c r="VAI1543" s="103"/>
      <c r="VAJ1543" s="25">
        <f t="shared" ref="VAJ1543" si="1035">SUM(VAJ1509:VAJ1542)</f>
        <v>0</v>
      </c>
      <c r="VAK1543" s="102"/>
      <c r="VAL1543" s="103"/>
      <c r="VAM1543" s="103"/>
      <c r="VAN1543" s="104"/>
      <c r="VAO1543" s="102" t="s">
        <v>563</v>
      </c>
      <c r="VAP1543" s="103"/>
      <c r="VAQ1543" s="103"/>
      <c r="VAR1543" s="103"/>
      <c r="VAS1543" s="103"/>
      <c r="VAT1543" s="103"/>
      <c r="VAU1543" s="103"/>
      <c r="VAV1543" s="103"/>
      <c r="VAW1543" s="103"/>
      <c r="VAX1543" s="103"/>
      <c r="VAY1543" s="103"/>
      <c r="VAZ1543" s="25">
        <f t="shared" ref="VAZ1543" si="1036">SUM(VAZ1509:VAZ1542)</f>
        <v>0</v>
      </c>
      <c r="VBA1543" s="102"/>
      <c r="VBB1543" s="103"/>
      <c r="VBC1543" s="103"/>
      <c r="VBD1543" s="104"/>
      <c r="VBE1543" s="102" t="s">
        <v>563</v>
      </c>
      <c r="VBF1543" s="103"/>
      <c r="VBG1543" s="103"/>
      <c r="VBH1543" s="103"/>
      <c r="VBI1543" s="103"/>
      <c r="VBJ1543" s="103"/>
      <c r="VBK1543" s="103"/>
      <c r="VBL1543" s="103"/>
      <c r="VBM1543" s="103"/>
      <c r="VBN1543" s="103"/>
      <c r="VBO1543" s="103"/>
      <c r="VBP1543" s="25">
        <f t="shared" ref="VBP1543" si="1037">SUM(VBP1509:VBP1542)</f>
        <v>0</v>
      </c>
      <c r="VBQ1543" s="102"/>
      <c r="VBR1543" s="103"/>
      <c r="VBS1543" s="103"/>
      <c r="VBT1543" s="104"/>
      <c r="VBU1543" s="102" t="s">
        <v>563</v>
      </c>
      <c r="VBV1543" s="103"/>
      <c r="VBW1543" s="103"/>
      <c r="VBX1543" s="103"/>
      <c r="VBY1543" s="103"/>
      <c r="VBZ1543" s="103"/>
      <c r="VCA1543" s="103"/>
      <c r="VCB1543" s="103"/>
      <c r="VCC1543" s="103"/>
      <c r="VCD1543" s="103"/>
      <c r="VCE1543" s="103"/>
      <c r="VCF1543" s="25">
        <f t="shared" ref="VCF1543" si="1038">SUM(VCF1509:VCF1542)</f>
        <v>0</v>
      </c>
      <c r="VCG1543" s="102"/>
      <c r="VCH1543" s="103"/>
      <c r="VCI1543" s="103"/>
      <c r="VCJ1543" s="104"/>
      <c r="VCK1543" s="102" t="s">
        <v>563</v>
      </c>
      <c r="VCL1543" s="103"/>
      <c r="VCM1543" s="103"/>
      <c r="VCN1543" s="103"/>
      <c r="VCO1543" s="103"/>
      <c r="VCP1543" s="103"/>
      <c r="VCQ1543" s="103"/>
      <c r="VCR1543" s="103"/>
      <c r="VCS1543" s="103"/>
      <c r="VCT1543" s="103"/>
      <c r="VCU1543" s="103"/>
      <c r="VCV1543" s="25">
        <f t="shared" ref="VCV1543" si="1039">SUM(VCV1509:VCV1542)</f>
        <v>0</v>
      </c>
      <c r="VCW1543" s="102"/>
      <c r="VCX1543" s="103"/>
      <c r="VCY1543" s="103"/>
      <c r="VCZ1543" s="104"/>
      <c r="VDA1543" s="102" t="s">
        <v>563</v>
      </c>
      <c r="VDB1543" s="103"/>
      <c r="VDC1543" s="103"/>
      <c r="VDD1543" s="103"/>
      <c r="VDE1543" s="103"/>
      <c r="VDF1543" s="103"/>
      <c r="VDG1543" s="103"/>
      <c r="VDH1543" s="103"/>
      <c r="VDI1543" s="103"/>
      <c r="VDJ1543" s="103"/>
      <c r="VDK1543" s="103"/>
      <c r="VDL1543" s="25">
        <f t="shared" ref="VDL1543" si="1040">SUM(VDL1509:VDL1542)</f>
        <v>0</v>
      </c>
      <c r="VDM1543" s="102"/>
      <c r="VDN1543" s="103"/>
      <c r="VDO1543" s="103"/>
      <c r="VDP1543" s="104"/>
      <c r="VDQ1543" s="102" t="s">
        <v>563</v>
      </c>
      <c r="VDR1543" s="103"/>
      <c r="VDS1543" s="103"/>
      <c r="VDT1543" s="103"/>
      <c r="VDU1543" s="103"/>
      <c r="VDV1543" s="103"/>
      <c r="VDW1543" s="103"/>
      <c r="VDX1543" s="103"/>
      <c r="VDY1543" s="103"/>
      <c r="VDZ1543" s="103"/>
      <c r="VEA1543" s="103"/>
      <c r="VEB1543" s="25">
        <f t="shared" ref="VEB1543" si="1041">SUM(VEB1509:VEB1542)</f>
        <v>0</v>
      </c>
      <c r="VEC1543" s="102"/>
      <c r="VED1543" s="103"/>
      <c r="VEE1543" s="103"/>
      <c r="VEF1543" s="104"/>
      <c r="VEG1543" s="102" t="s">
        <v>563</v>
      </c>
      <c r="VEH1543" s="103"/>
      <c r="VEI1543" s="103"/>
      <c r="VEJ1543" s="103"/>
      <c r="VEK1543" s="103"/>
      <c r="VEL1543" s="103"/>
      <c r="VEM1543" s="103"/>
      <c r="VEN1543" s="103"/>
      <c r="VEO1543" s="103"/>
      <c r="VEP1543" s="103"/>
      <c r="VEQ1543" s="103"/>
      <c r="VER1543" s="25">
        <f t="shared" ref="VER1543" si="1042">SUM(VER1509:VER1542)</f>
        <v>0</v>
      </c>
      <c r="VES1543" s="102"/>
      <c r="VET1543" s="103"/>
      <c r="VEU1543" s="103"/>
      <c r="VEV1543" s="104"/>
      <c r="VEW1543" s="102" t="s">
        <v>563</v>
      </c>
      <c r="VEX1543" s="103"/>
      <c r="VEY1543" s="103"/>
      <c r="VEZ1543" s="103"/>
      <c r="VFA1543" s="103"/>
      <c r="VFB1543" s="103"/>
      <c r="VFC1543" s="103"/>
      <c r="VFD1543" s="103"/>
      <c r="VFE1543" s="103"/>
      <c r="VFF1543" s="103"/>
      <c r="VFG1543" s="103"/>
      <c r="VFH1543" s="25">
        <f t="shared" ref="VFH1543" si="1043">SUM(VFH1509:VFH1542)</f>
        <v>0</v>
      </c>
      <c r="VFI1543" s="102"/>
      <c r="VFJ1543" s="103"/>
      <c r="VFK1543" s="103"/>
      <c r="VFL1543" s="104"/>
      <c r="VFM1543" s="102" t="s">
        <v>563</v>
      </c>
      <c r="VFN1543" s="103"/>
      <c r="VFO1543" s="103"/>
      <c r="VFP1543" s="103"/>
      <c r="VFQ1543" s="103"/>
      <c r="VFR1543" s="103"/>
      <c r="VFS1543" s="103"/>
      <c r="VFT1543" s="103"/>
      <c r="VFU1543" s="103"/>
      <c r="VFV1543" s="103"/>
      <c r="VFW1543" s="103"/>
      <c r="VFX1543" s="25">
        <f t="shared" ref="VFX1543" si="1044">SUM(VFX1509:VFX1542)</f>
        <v>0</v>
      </c>
      <c r="VFY1543" s="102"/>
      <c r="VFZ1543" s="103"/>
      <c r="VGA1543" s="103"/>
      <c r="VGB1543" s="104"/>
      <c r="VGC1543" s="102" t="s">
        <v>563</v>
      </c>
      <c r="VGD1543" s="103"/>
      <c r="VGE1543" s="103"/>
      <c r="VGF1543" s="103"/>
      <c r="VGG1543" s="103"/>
      <c r="VGH1543" s="103"/>
      <c r="VGI1543" s="103"/>
      <c r="VGJ1543" s="103"/>
      <c r="VGK1543" s="103"/>
      <c r="VGL1543" s="103"/>
      <c r="VGM1543" s="103"/>
      <c r="VGN1543" s="25">
        <f t="shared" ref="VGN1543" si="1045">SUM(VGN1509:VGN1542)</f>
        <v>0</v>
      </c>
      <c r="VGO1543" s="102"/>
      <c r="VGP1543" s="103"/>
      <c r="VGQ1543" s="103"/>
      <c r="VGR1543" s="104"/>
      <c r="VGS1543" s="102" t="s">
        <v>563</v>
      </c>
      <c r="VGT1543" s="103"/>
      <c r="VGU1543" s="103"/>
      <c r="VGV1543" s="103"/>
      <c r="VGW1543" s="103"/>
      <c r="VGX1543" s="103"/>
      <c r="VGY1543" s="103"/>
      <c r="VGZ1543" s="103"/>
      <c r="VHA1543" s="103"/>
      <c r="VHB1543" s="103"/>
      <c r="VHC1543" s="103"/>
      <c r="VHD1543" s="25">
        <f t="shared" ref="VHD1543" si="1046">SUM(VHD1509:VHD1542)</f>
        <v>0</v>
      </c>
      <c r="VHE1543" s="102"/>
      <c r="VHF1543" s="103"/>
      <c r="VHG1543" s="103"/>
      <c r="VHH1543" s="104"/>
      <c r="VHI1543" s="102" t="s">
        <v>563</v>
      </c>
      <c r="VHJ1543" s="103"/>
      <c r="VHK1543" s="103"/>
      <c r="VHL1543" s="103"/>
      <c r="VHM1543" s="103"/>
      <c r="VHN1543" s="103"/>
      <c r="VHO1543" s="103"/>
      <c r="VHP1543" s="103"/>
      <c r="VHQ1543" s="103"/>
      <c r="VHR1543" s="103"/>
      <c r="VHS1543" s="103"/>
      <c r="VHT1543" s="25">
        <f t="shared" ref="VHT1543" si="1047">SUM(VHT1509:VHT1542)</f>
        <v>0</v>
      </c>
      <c r="VHU1543" s="102"/>
      <c r="VHV1543" s="103"/>
      <c r="VHW1543" s="103"/>
      <c r="VHX1543" s="104"/>
      <c r="VHY1543" s="102" t="s">
        <v>563</v>
      </c>
      <c r="VHZ1543" s="103"/>
      <c r="VIA1543" s="103"/>
      <c r="VIB1543" s="103"/>
      <c r="VIC1543" s="103"/>
      <c r="VID1543" s="103"/>
      <c r="VIE1543" s="103"/>
      <c r="VIF1543" s="103"/>
      <c r="VIG1543" s="103"/>
      <c r="VIH1543" s="103"/>
      <c r="VII1543" s="103"/>
      <c r="VIJ1543" s="25">
        <f t="shared" ref="VIJ1543" si="1048">SUM(VIJ1509:VIJ1542)</f>
        <v>0</v>
      </c>
      <c r="VIK1543" s="102"/>
      <c r="VIL1543" s="103"/>
      <c r="VIM1543" s="103"/>
      <c r="VIN1543" s="104"/>
      <c r="VIO1543" s="102" t="s">
        <v>563</v>
      </c>
      <c r="VIP1543" s="103"/>
      <c r="VIQ1543" s="103"/>
      <c r="VIR1543" s="103"/>
      <c r="VIS1543" s="103"/>
      <c r="VIT1543" s="103"/>
      <c r="VIU1543" s="103"/>
      <c r="VIV1543" s="103"/>
      <c r="VIW1543" s="103"/>
      <c r="VIX1543" s="103"/>
      <c r="VIY1543" s="103"/>
      <c r="VIZ1543" s="25">
        <f t="shared" ref="VIZ1543" si="1049">SUM(VIZ1509:VIZ1542)</f>
        <v>0</v>
      </c>
      <c r="VJA1543" s="102"/>
      <c r="VJB1543" s="103"/>
      <c r="VJC1543" s="103"/>
      <c r="VJD1543" s="104"/>
      <c r="VJE1543" s="102" t="s">
        <v>563</v>
      </c>
      <c r="VJF1543" s="103"/>
      <c r="VJG1543" s="103"/>
      <c r="VJH1543" s="103"/>
      <c r="VJI1543" s="103"/>
      <c r="VJJ1543" s="103"/>
      <c r="VJK1543" s="103"/>
      <c r="VJL1543" s="103"/>
      <c r="VJM1543" s="103"/>
      <c r="VJN1543" s="103"/>
      <c r="VJO1543" s="103"/>
      <c r="VJP1543" s="25">
        <f t="shared" ref="VJP1543" si="1050">SUM(VJP1509:VJP1542)</f>
        <v>0</v>
      </c>
      <c r="VJQ1543" s="102"/>
      <c r="VJR1543" s="103"/>
      <c r="VJS1543" s="103"/>
      <c r="VJT1543" s="104"/>
      <c r="VJU1543" s="102" t="s">
        <v>563</v>
      </c>
      <c r="VJV1543" s="103"/>
      <c r="VJW1543" s="103"/>
      <c r="VJX1543" s="103"/>
      <c r="VJY1543" s="103"/>
      <c r="VJZ1543" s="103"/>
      <c r="VKA1543" s="103"/>
      <c r="VKB1543" s="103"/>
      <c r="VKC1543" s="103"/>
      <c r="VKD1543" s="103"/>
      <c r="VKE1543" s="103"/>
      <c r="VKF1543" s="25">
        <f t="shared" ref="VKF1543" si="1051">SUM(VKF1509:VKF1542)</f>
        <v>0</v>
      </c>
      <c r="VKG1543" s="102"/>
      <c r="VKH1543" s="103"/>
      <c r="VKI1543" s="103"/>
      <c r="VKJ1543" s="104"/>
      <c r="VKK1543" s="102" t="s">
        <v>563</v>
      </c>
      <c r="VKL1543" s="103"/>
      <c r="VKM1543" s="103"/>
      <c r="VKN1543" s="103"/>
      <c r="VKO1543" s="103"/>
      <c r="VKP1543" s="103"/>
      <c r="VKQ1543" s="103"/>
      <c r="VKR1543" s="103"/>
      <c r="VKS1543" s="103"/>
      <c r="VKT1543" s="103"/>
      <c r="VKU1543" s="103"/>
      <c r="VKV1543" s="25">
        <f t="shared" ref="VKV1543" si="1052">SUM(VKV1509:VKV1542)</f>
        <v>0</v>
      </c>
      <c r="VKW1543" s="102"/>
      <c r="VKX1543" s="103"/>
      <c r="VKY1543" s="103"/>
      <c r="VKZ1543" s="104"/>
      <c r="VLA1543" s="102" t="s">
        <v>563</v>
      </c>
      <c r="VLB1543" s="103"/>
      <c r="VLC1543" s="103"/>
      <c r="VLD1543" s="103"/>
      <c r="VLE1543" s="103"/>
      <c r="VLF1543" s="103"/>
      <c r="VLG1543" s="103"/>
      <c r="VLH1543" s="103"/>
      <c r="VLI1543" s="103"/>
      <c r="VLJ1543" s="103"/>
      <c r="VLK1543" s="103"/>
      <c r="VLL1543" s="25">
        <f t="shared" ref="VLL1543" si="1053">SUM(VLL1509:VLL1542)</f>
        <v>0</v>
      </c>
      <c r="VLM1543" s="102"/>
      <c r="VLN1543" s="103"/>
      <c r="VLO1543" s="103"/>
      <c r="VLP1543" s="104"/>
      <c r="VLQ1543" s="102" t="s">
        <v>563</v>
      </c>
      <c r="VLR1543" s="103"/>
      <c r="VLS1543" s="103"/>
      <c r="VLT1543" s="103"/>
      <c r="VLU1543" s="103"/>
      <c r="VLV1543" s="103"/>
      <c r="VLW1543" s="103"/>
      <c r="VLX1543" s="103"/>
      <c r="VLY1543" s="103"/>
      <c r="VLZ1543" s="103"/>
      <c r="VMA1543" s="103"/>
      <c r="VMB1543" s="25">
        <f t="shared" ref="VMB1543" si="1054">SUM(VMB1509:VMB1542)</f>
        <v>0</v>
      </c>
      <c r="VMC1543" s="102"/>
      <c r="VMD1543" s="103"/>
      <c r="VME1543" s="103"/>
      <c r="VMF1543" s="104"/>
      <c r="VMG1543" s="102" t="s">
        <v>563</v>
      </c>
      <c r="VMH1543" s="103"/>
      <c r="VMI1543" s="103"/>
      <c r="VMJ1543" s="103"/>
      <c r="VMK1543" s="103"/>
      <c r="VML1543" s="103"/>
      <c r="VMM1543" s="103"/>
      <c r="VMN1543" s="103"/>
      <c r="VMO1543" s="103"/>
      <c r="VMP1543" s="103"/>
      <c r="VMQ1543" s="103"/>
      <c r="VMR1543" s="25">
        <f t="shared" ref="VMR1543" si="1055">SUM(VMR1509:VMR1542)</f>
        <v>0</v>
      </c>
      <c r="VMS1543" s="102"/>
      <c r="VMT1543" s="103"/>
      <c r="VMU1543" s="103"/>
      <c r="VMV1543" s="104"/>
      <c r="VMW1543" s="102" t="s">
        <v>563</v>
      </c>
      <c r="VMX1543" s="103"/>
      <c r="VMY1543" s="103"/>
      <c r="VMZ1543" s="103"/>
      <c r="VNA1543" s="103"/>
      <c r="VNB1543" s="103"/>
      <c r="VNC1543" s="103"/>
      <c r="VND1543" s="103"/>
      <c r="VNE1543" s="103"/>
      <c r="VNF1543" s="103"/>
      <c r="VNG1543" s="103"/>
      <c r="VNH1543" s="25">
        <f t="shared" ref="VNH1543" si="1056">SUM(VNH1509:VNH1542)</f>
        <v>0</v>
      </c>
      <c r="VNI1543" s="102"/>
      <c r="VNJ1543" s="103"/>
      <c r="VNK1543" s="103"/>
      <c r="VNL1543" s="104"/>
      <c r="VNM1543" s="102" t="s">
        <v>563</v>
      </c>
      <c r="VNN1543" s="103"/>
      <c r="VNO1543" s="103"/>
      <c r="VNP1543" s="103"/>
      <c r="VNQ1543" s="103"/>
      <c r="VNR1543" s="103"/>
      <c r="VNS1543" s="103"/>
      <c r="VNT1543" s="103"/>
      <c r="VNU1543" s="103"/>
      <c r="VNV1543" s="103"/>
      <c r="VNW1543" s="103"/>
      <c r="VNX1543" s="25">
        <f t="shared" ref="VNX1543" si="1057">SUM(VNX1509:VNX1542)</f>
        <v>0</v>
      </c>
      <c r="VNY1543" s="102"/>
      <c r="VNZ1543" s="103"/>
      <c r="VOA1543" s="103"/>
      <c r="VOB1543" s="104"/>
      <c r="VOC1543" s="102" t="s">
        <v>563</v>
      </c>
      <c r="VOD1543" s="103"/>
      <c r="VOE1543" s="103"/>
      <c r="VOF1543" s="103"/>
      <c r="VOG1543" s="103"/>
      <c r="VOH1543" s="103"/>
      <c r="VOI1543" s="103"/>
      <c r="VOJ1543" s="103"/>
      <c r="VOK1543" s="103"/>
      <c r="VOL1543" s="103"/>
      <c r="VOM1543" s="103"/>
      <c r="VON1543" s="25">
        <f t="shared" ref="VON1543" si="1058">SUM(VON1509:VON1542)</f>
        <v>0</v>
      </c>
      <c r="VOO1543" s="102"/>
      <c r="VOP1543" s="103"/>
      <c r="VOQ1543" s="103"/>
      <c r="VOR1543" s="104"/>
      <c r="VOS1543" s="102" t="s">
        <v>563</v>
      </c>
      <c r="VOT1543" s="103"/>
      <c r="VOU1543" s="103"/>
      <c r="VOV1543" s="103"/>
      <c r="VOW1543" s="103"/>
      <c r="VOX1543" s="103"/>
      <c r="VOY1543" s="103"/>
      <c r="VOZ1543" s="103"/>
      <c r="VPA1543" s="103"/>
      <c r="VPB1543" s="103"/>
      <c r="VPC1543" s="103"/>
      <c r="VPD1543" s="25">
        <f t="shared" ref="VPD1543" si="1059">SUM(VPD1509:VPD1542)</f>
        <v>0</v>
      </c>
      <c r="VPE1543" s="102"/>
      <c r="VPF1543" s="103"/>
      <c r="VPG1543" s="103"/>
      <c r="VPH1543" s="104"/>
      <c r="VPI1543" s="102" t="s">
        <v>563</v>
      </c>
      <c r="VPJ1543" s="103"/>
      <c r="VPK1543" s="103"/>
      <c r="VPL1543" s="103"/>
      <c r="VPM1543" s="103"/>
      <c r="VPN1543" s="103"/>
      <c r="VPO1543" s="103"/>
      <c r="VPP1543" s="103"/>
      <c r="VPQ1543" s="103"/>
      <c r="VPR1543" s="103"/>
      <c r="VPS1543" s="103"/>
      <c r="VPT1543" s="25">
        <f t="shared" ref="VPT1543" si="1060">SUM(VPT1509:VPT1542)</f>
        <v>0</v>
      </c>
      <c r="VPU1543" s="102"/>
      <c r="VPV1543" s="103"/>
      <c r="VPW1543" s="103"/>
      <c r="VPX1543" s="104"/>
      <c r="VPY1543" s="102" t="s">
        <v>563</v>
      </c>
      <c r="VPZ1543" s="103"/>
      <c r="VQA1543" s="103"/>
      <c r="VQB1543" s="103"/>
      <c r="VQC1543" s="103"/>
      <c r="VQD1543" s="103"/>
      <c r="VQE1543" s="103"/>
      <c r="VQF1543" s="103"/>
      <c r="VQG1543" s="103"/>
      <c r="VQH1543" s="103"/>
      <c r="VQI1543" s="103"/>
      <c r="VQJ1543" s="25">
        <f t="shared" ref="VQJ1543" si="1061">SUM(VQJ1509:VQJ1542)</f>
        <v>0</v>
      </c>
      <c r="VQK1543" s="102"/>
      <c r="VQL1543" s="103"/>
      <c r="VQM1543" s="103"/>
      <c r="VQN1543" s="104"/>
      <c r="VQO1543" s="102" t="s">
        <v>563</v>
      </c>
      <c r="VQP1543" s="103"/>
      <c r="VQQ1543" s="103"/>
      <c r="VQR1543" s="103"/>
      <c r="VQS1543" s="103"/>
      <c r="VQT1543" s="103"/>
      <c r="VQU1543" s="103"/>
      <c r="VQV1543" s="103"/>
      <c r="VQW1543" s="103"/>
      <c r="VQX1543" s="103"/>
      <c r="VQY1543" s="103"/>
      <c r="VQZ1543" s="25">
        <f t="shared" ref="VQZ1543" si="1062">SUM(VQZ1509:VQZ1542)</f>
        <v>0</v>
      </c>
      <c r="VRA1543" s="102"/>
      <c r="VRB1543" s="103"/>
      <c r="VRC1543" s="103"/>
      <c r="VRD1543" s="104"/>
      <c r="VRE1543" s="102" t="s">
        <v>563</v>
      </c>
      <c r="VRF1543" s="103"/>
      <c r="VRG1543" s="103"/>
      <c r="VRH1543" s="103"/>
      <c r="VRI1543" s="103"/>
      <c r="VRJ1543" s="103"/>
      <c r="VRK1543" s="103"/>
      <c r="VRL1543" s="103"/>
      <c r="VRM1543" s="103"/>
      <c r="VRN1543" s="103"/>
      <c r="VRO1543" s="103"/>
      <c r="VRP1543" s="25">
        <f t="shared" ref="VRP1543" si="1063">SUM(VRP1509:VRP1542)</f>
        <v>0</v>
      </c>
      <c r="VRQ1543" s="102"/>
      <c r="VRR1543" s="103"/>
      <c r="VRS1543" s="103"/>
      <c r="VRT1543" s="104"/>
      <c r="VRU1543" s="102" t="s">
        <v>563</v>
      </c>
      <c r="VRV1543" s="103"/>
      <c r="VRW1543" s="103"/>
      <c r="VRX1543" s="103"/>
      <c r="VRY1543" s="103"/>
      <c r="VRZ1543" s="103"/>
      <c r="VSA1543" s="103"/>
      <c r="VSB1543" s="103"/>
      <c r="VSC1543" s="103"/>
      <c r="VSD1543" s="103"/>
      <c r="VSE1543" s="103"/>
      <c r="VSF1543" s="25">
        <f t="shared" ref="VSF1543" si="1064">SUM(VSF1509:VSF1542)</f>
        <v>0</v>
      </c>
      <c r="VSG1543" s="102"/>
      <c r="VSH1543" s="103"/>
      <c r="VSI1543" s="103"/>
      <c r="VSJ1543" s="104"/>
      <c r="VSK1543" s="102" t="s">
        <v>563</v>
      </c>
      <c r="VSL1543" s="103"/>
      <c r="VSM1543" s="103"/>
      <c r="VSN1543" s="103"/>
      <c r="VSO1543" s="103"/>
      <c r="VSP1543" s="103"/>
      <c r="VSQ1543" s="103"/>
      <c r="VSR1543" s="103"/>
      <c r="VSS1543" s="103"/>
      <c r="VST1543" s="103"/>
      <c r="VSU1543" s="103"/>
      <c r="VSV1543" s="25">
        <f t="shared" ref="VSV1543" si="1065">SUM(VSV1509:VSV1542)</f>
        <v>0</v>
      </c>
      <c r="VSW1543" s="102"/>
      <c r="VSX1543" s="103"/>
      <c r="VSY1543" s="103"/>
      <c r="VSZ1543" s="104"/>
      <c r="VTA1543" s="102" t="s">
        <v>563</v>
      </c>
      <c r="VTB1543" s="103"/>
      <c r="VTC1543" s="103"/>
      <c r="VTD1543" s="103"/>
      <c r="VTE1543" s="103"/>
      <c r="VTF1543" s="103"/>
      <c r="VTG1543" s="103"/>
      <c r="VTH1543" s="103"/>
      <c r="VTI1543" s="103"/>
      <c r="VTJ1543" s="103"/>
      <c r="VTK1543" s="103"/>
      <c r="VTL1543" s="25">
        <f t="shared" ref="VTL1543" si="1066">SUM(VTL1509:VTL1542)</f>
        <v>0</v>
      </c>
      <c r="VTM1543" s="102"/>
      <c r="VTN1543" s="103"/>
      <c r="VTO1543" s="103"/>
      <c r="VTP1543" s="104"/>
      <c r="VTQ1543" s="102" t="s">
        <v>563</v>
      </c>
      <c r="VTR1543" s="103"/>
      <c r="VTS1543" s="103"/>
      <c r="VTT1543" s="103"/>
      <c r="VTU1543" s="103"/>
      <c r="VTV1543" s="103"/>
      <c r="VTW1543" s="103"/>
      <c r="VTX1543" s="103"/>
      <c r="VTY1543" s="103"/>
      <c r="VTZ1543" s="103"/>
      <c r="VUA1543" s="103"/>
      <c r="VUB1543" s="25">
        <f t="shared" ref="VUB1543" si="1067">SUM(VUB1509:VUB1542)</f>
        <v>0</v>
      </c>
      <c r="VUC1543" s="102"/>
      <c r="VUD1543" s="103"/>
      <c r="VUE1543" s="103"/>
      <c r="VUF1543" s="104"/>
      <c r="VUG1543" s="102" t="s">
        <v>563</v>
      </c>
      <c r="VUH1543" s="103"/>
      <c r="VUI1543" s="103"/>
      <c r="VUJ1543" s="103"/>
      <c r="VUK1543" s="103"/>
      <c r="VUL1543" s="103"/>
      <c r="VUM1543" s="103"/>
      <c r="VUN1543" s="103"/>
      <c r="VUO1543" s="103"/>
      <c r="VUP1543" s="103"/>
      <c r="VUQ1543" s="103"/>
      <c r="VUR1543" s="25">
        <f t="shared" ref="VUR1543" si="1068">SUM(VUR1509:VUR1542)</f>
        <v>0</v>
      </c>
      <c r="VUS1543" s="102"/>
      <c r="VUT1543" s="103"/>
      <c r="VUU1543" s="103"/>
      <c r="VUV1543" s="104"/>
      <c r="VUW1543" s="102" t="s">
        <v>563</v>
      </c>
      <c r="VUX1543" s="103"/>
      <c r="VUY1543" s="103"/>
      <c r="VUZ1543" s="103"/>
      <c r="VVA1543" s="103"/>
      <c r="VVB1543" s="103"/>
      <c r="VVC1543" s="103"/>
      <c r="VVD1543" s="103"/>
      <c r="VVE1543" s="103"/>
      <c r="VVF1543" s="103"/>
      <c r="VVG1543" s="103"/>
      <c r="VVH1543" s="25">
        <f t="shared" ref="VVH1543" si="1069">SUM(VVH1509:VVH1542)</f>
        <v>0</v>
      </c>
      <c r="VVI1543" s="102"/>
      <c r="VVJ1543" s="103"/>
      <c r="VVK1543" s="103"/>
      <c r="VVL1543" s="104"/>
      <c r="VVM1543" s="102" t="s">
        <v>563</v>
      </c>
      <c r="VVN1543" s="103"/>
      <c r="VVO1543" s="103"/>
      <c r="VVP1543" s="103"/>
      <c r="VVQ1543" s="103"/>
      <c r="VVR1543" s="103"/>
      <c r="VVS1543" s="103"/>
      <c r="VVT1543" s="103"/>
      <c r="VVU1543" s="103"/>
      <c r="VVV1543" s="103"/>
      <c r="VVW1543" s="103"/>
      <c r="VVX1543" s="25">
        <f t="shared" ref="VVX1543" si="1070">SUM(VVX1509:VVX1542)</f>
        <v>0</v>
      </c>
      <c r="VVY1543" s="102"/>
      <c r="VVZ1543" s="103"/>
      <c r="VWA1543" s="103"/>
      <c r="VWB1543" s="104"/>
      <c r="VWC1543" s="102" t="s">
        <v>563</v>
      </c>
      <c r="VWD1543" s="103"/>
      <c r="VWE1543" s="103"/>
      <c r="VWF1543" s="103"/>
      <c r="VWG1543" s="103"/>
      <c r="VWH1543" s="103"/>
      <c r="VWI1543" s="103"/>
      <c r="VWJ1543" s="103"/>
      <c r="VWK1543" s="103"/>
      <c r="VWL1543" s="103"/>
      <c r="VWM1543" s="103"/>
      <c r="VWN1543" s="25">
        <f t="shared" ref="VWN1543" si="1071">SUM(VWN1509:VWN1542)</f>
        <v>0</v>
      </c>
      <c r="VWO1543" s="102"/>
      <c r="VWP1543" s="103"/>
      <c r="VWQ1543" s="103"/>
      <c r="VWR1543" s="104"/>
      <c r="VWS1543" s="102" t="s">
        <v>563</v>
      </c>
      <c r="VWT1543" s="103"/>
      <c r="VWU1543" s="103"/>
      <c r="VWV1543" s="103"/>
      <c r="VWW1543" s="103"/>
      <c r="VWX1543" s="103"/>
      <c r="VWY1543" s="103"/>
      <c r="VWZ1543" s="103"/>
      <c r="VXA1543" s="103"/>
      <c r="VXB1543" s="103"/>
      <c r="VXC1543" s="103"/>
      <c r="VXD1543" s="25">
        <f t="shared" ref="VXD1543" si="1072">SUM(VXD1509:VXD1542)</f>
        <v>0</v>
      </c>
      <c r="VXE1543" s="102"/>
      <c r="VXF1543" s="103"/>
      <c r="VXG1543" s="103"/>
      <c r="VXH1543" s="104"/>
      <c r="VXI1543" s="102" t="s">
        <v>563</v>
      </c>
      <c r="VXJ1543" s="103"/>
      <c r="VXK1543" s="103"/>
      <c r="VXL1543" s="103"/>
      <c r="VXM1543" s="103"/>
      <c r="VXN1543" s="103"/>
      <c r="VXO1543" s="103"/>
      <c r="VXP1543" s="103"/>
      <c r="VXQ1543" s="103"/>
      <c r="VXR1543" s="103"/>
      <c r="VXS1543" s="103"/>
      <c r="VXT1543" s="25">
        <f t="shared" ref="VXT1543" si="1073">SUM(VXT1509:VXT1542)</f>
        <v>0</v>
      </c>
      <c r="VXU1543" s="102"/>
      <c r="VXV1543" s="103"/>
      <c r="VXW1543" s="103"/>
      <c r="VXX1543" s="104"/>
      <c r="VXY1543" s="102" t="s">
        <v>563</v>
      </c>
      <c r="VXZ1543" s="103"/>
      <c r="VYA1543" s="103"/>
      <c r="VYB1543" s="103"/>
      <c r="VYC1543" s="103"/>
      <c r="VYD1543" s="103"/>
      <c r="VYE1543" s="103"/>
      <c r="VYF1543" s="103"/>
      <c r="VYG1543" s="103"/>
      <c r="VYH1543" s="103"/>
      <c r="VYI1543" s="103"/>
      <c r="VYJ1543" s="25">
        <f t="shared" ref="VYJ1543" si="1074">SUM(VYJ1509:VYJ1542)</f>
        <v>0</v>
      </c>
      <c r="VYK1543" s="102"/>
      <c r="VYL1543" s="103"/>
      <c r="VYM1543" s="103"/>
      <c r="VYN1543" s="104"/>
      <c r="VYO1543" s="102" t="s">
        <v>563</v>
      </c>
      <c r="VYP1543" s="103"/>
      <c r="VYQ1543" s="103"/>
      <c r="VYR1543" s="103"/>
      <c r="VYS1543" s="103"/>
      <c r="VYT1543" s="103"/>
      <c r="VYU1543" s="103"/>
      <c r="VYV1543" s="103"/>
      <c r="VYW1543" s="103"/>
      <c r="VYX1543" s="103"/>
      <c r="VYY1543" s="103"/>
      <c r="VYZ1543" s="25">
        <f t="shared" ref="VYZ1543" si="1075">SUM(VYZ1509:VYZ1542)</f>
        <v>0</v>
      </c>
      <c r="VZA1543" s="102"/>
      <c r="VZB1543" s="103"/>
      <c r="VZC1543" s="103"/>
      <c r="VZD1543" s="104"/>
      <c r="VZE1543" s="102" t="s">
        <v>563</v>
      </c>
      <c r="VZF1543" s="103"/>
      <c r="VZG1543" s="103"/>
      <c r="VZH1543" s="103"/>
      <c r="VZI1543" s="103"/>
      <c r="VZJ1543" s="103"/>
      <c r="VZK1543" s="103"/>
      <c r="VZL1543" s="103"/>
      <c r="VZM1543" s="103"/>
      <c r="VZN1543" s="103"/>
      <c r="VZO1543" s="103"/>
      <c r="VZP1543" s="25">
        <f t="shared" ref="VZP1543" si="1076">SUM(VZP1509:VZP1542)</f>
        <v>0</v>
      </c>
      <c r="VZQ1543" s="102"/>
      <c r="VZR1543" s="103"/>
      <c r="VZS1543" s="103"/>
      <c r="VZT1543" s="104"/>
      <c r="VZU1543" s="102" t="s">
        <v>563</v>
      </c>
      <c r="VZV1543" s="103"/>
      <c r="VZW1543" s="103"/>
      <c r="VZX1543" s="103"/>
      <c r="VZY1543" s="103"/>
      <c r="VZZ1543" s="103"/>
      <c r="WAA1543" s="103"/>
      <c r="WAB1543" s="103"/>
      <c r="WAC1543" s="103"/>
      <c r="WAD1543" s="103"/>
      <c r="WAE1543" s="103"/>
      <c r="WAF1543" s="25">
        <f t="shared" ref="WAF1543" si="1077">SUM(WAF1509:WAF1542)</f>
        <v>0</v>
      </c>
      <c r="WAG1543" s="102"/>
      <c r="WAH1543" s="103"/>
      <c r="WAI1543" s="103"/>
      <c r="WAJ1543" s="104"/>
      <c r="WAK1543" s="102" t="s">
        <v>563</v>
      </c>
      <c r="WAL1543" s="103"/>
      <c r="WAM1543" s="103"/>
      <c r="WAN1543" s="103"/>
      <c r="WAO1543" s="103"/>
      <c r="WAP1543" s="103"/>
      <c r="WAQ1543" s="103"/>
      <c r="WAR1543" s="103"/>
      <c r="WAS1543" s="103"/>
      <c r="WAT1543" s="103"/>
      <c r="WAU1543" s="103"/>
      <c r="WAV1543" s="25">
        <f t="shared" ref="WAV1543" si="1078">SUM(WAV1509:WAV1542)</f>
        <v>0</v>
      </c>
      <c r="WAW1543" s="102"/>
      <c r="WAX1543" s="103"/>
      <c r="WAY1543" s="103"/>
      <c r="WAZ1543" s="104"/>
      <c r="WBA1543" s="102" t="s">
        <v>563</v>
      </c>
      <c r="WBB1543" s="103"/>
      <c r="WBC1543" s="103"/>
      <c r="WBD1543" s="103"/>
      <c r="WBE1543" s="103"/>
      <c r="WBF1543" s="103"/>
      <c r="WBG1543" s="103"/>
      <c r="WBH1543" s="103"/>
      <c r="WBI1543" s="103"/>
      <c r="WBJ1543" s="103"/>
      <c r="WBK1543" s="103"/>
      <c r="WBL1543" s="25">
        <f t="shared" ref="WBL1543" si="1079">SUM(WBL1509:WBL1542)</f>
        <v>0</v>
      </c>
      <c r="WBM1543" s="102"/>
      <c r="WBN1543" s="103"/>
      <c r="WBO1543" s="103"/>
      <c r="WBP1543" s="104"/>
      <c r="WBQ1543" s="102" t="s">
        <v>563</v>
      </c>
      <c r="WBR1543" s="103"/>
      <c r="WBS1543" s="103"/>
      <c r="WBT1543" s="103"/>
      <c r="WBU1543" s="103"/>
      <c r="WBV1543" s="103"/>
      <c r="WBW1543" s="103"/>
      <c r="WBX1543" s="103"/>
      <c r="WBY1543" s="103"/>
      <c r="WBZ1543" s="103"/>
      <c r="WCA1543" s="103"/>
      <c r="WCB1543" s="25">
        <f t="shared" ref="WCB1543" si="1080">SUM(WCB1509:WCB1542)</f>
        <v>0</v>
      </c>
      <c r="WCC1543" s="102"/>
      <c r="WCD1543" s="103"/>
      <c r="WCE1543" s="103"/>
      <c r="WCF1543" s="104"/>
      <c r="WCG1543" s="102" t="s">
        <v>563</v>
      </c>
      <c r="WCH1543" s="103"/>
      <c r="WCI1543" s="103"/>
      <c r="WCJ1543" s="103"/>
      <c r="WCK1543" s="103"/>
      <c r="WCL1543" s="103"/>
      <c r="WCM1543" s="103"/>
      <c r="WCN1543" s="103"/>
      <c r="WCO1543" s="103"/>
      <c r="WCP1543" s="103"/>
      <c r="WCQ1543" s="103"/>
      <c r="WCR1543" s="25">
        <f t="shared" ref="WCR1543" si="1081">SUM(WCR1509:WCR1542)</f>
        <v>0</v>
      </c>
      <c r="WCS1543" s="102"/>
      <c r="WCT1543" s="103"/>
      <c r="WCU1543" s="103"/>
      <c r="WCV1543" s="104"/>
      <c r="WCW1543" s="102" t="s">
        <v>563</v>
      </c>
      <c r="WCX1543" s="103"/>
      <c r="WCY1543" s="103"/>
      <c r="WCZ1543" s="103"/>
      <c r="WDA1543" s="103"/>
      <c r="WDB1543" s="103"/>
      <c r="WDC1543" s="103"/>
      <c r="WDD1543" s="103"/>
      <c r="WDE1543" s="103"/>
      <c r="WDF1543" s="103"/>
      <c r="WDG1543" s="103"/>
      <c r="WDH1543" s="25">
        <f t="shared" ref="WDH1543" si="1082">SUM(WDH1509:WDH1542)</f>
        <v>0</v>
      </c>
      <c r="WDI1543" s="102"/>
      <c r="WDJ1543" s="103"/>
      <c r="WDK1543" s="103"/>
      <c r="WDL1543" s="104"/>
      <c r="WDM1543" s="102" t="s">
        <v>563</v>
      </c>
      <c r="WDN1543" s="103"/>
      <c r="WDO1543" s="103"/>
      <c r="WDP1543" s="103"/>
      <c r="WDQ1543" s="103"/>
      <c r="WDR1543" s="103"/>
      <c r="WDS1543" s="103"/>
      <c r="WDT1543" s="103"/>
      <c r="WDU1543" s="103"/>
      <c r="WDV1543" s="103"/>
      <c r="WDW1543" s="103"/>
      <c r="WDX1543" s="25">
        <f t="shared" ref="WDX1543" si="1083">SUM(WDX1509:WDX1542)</f>
        <v>0</v>
      </c>
      <c r="WDY1543" s="102"/>
      <c r="WDZ1543" s="103"/>
      <c r="WEA1543" s="103"/>
      <c r="WEB1543" s="104"/>
      <c r="WEC1543" s="102" t="s">
        <v>563</v>
      </c>
      <c r="WED1543" s="103"/>
      <c r="WEE1543" s="103"/>
      <c r="WEF1543" s="103"/>
      <c r="WEG1543" s="103"/>
      <c r="WEH1543" s="103"/>
      <c r="WEI1543" s="103"/>
      <c r="WEJ1543" s="103"/>
      <c r="WEK1543" s="103"/>
      <c r="WEL1543" s="103"/>
      <c r="WEM1543" s="103"/>
      <c r="WEN1543" s="25">
        <f t="shared" ref="WEN1543" si="1084">SUM(WEN1509:WEN1542)</f>
        <v>0</v>
      </c>
      <c r="WEO1543" s="102"/>
      <c r="WEP1543" s="103"/>
      <c r="WEQ1543" s="103"/>
      <c r="WER1543" s="104"/>
      <c r="WES1543" s="102" t="s">
        <v>563</v>
      </c>
      <c r="WET1543" s="103"/>
      <c r="WEU1543" s="103"/>
      <c r="WEV1543" s="103"/>
      <c r="WEW1543" s="103"/>
      <c r="WEX1543" s="103"/>
      <c r="WEY1543" s="103"/>
      <c r="WEZ1543" s="103"/>
      <c r="WFA1543" s="103"/>
      <c r="WFB1543" s="103"/>
      <c r="WFC1543" s="103"/>
      <c r="WFD1543" s="25">
        <f t="shared" ref="WFD1543" si="1085">SUM(WFD1509:WFD1542)</f>
        <v>0</v>
      </c>
      <c r="WFE1543" s="102"/>
      <c r="WFF1543" s="103"/>
      <c r="WFG1543" s="103"/>
      <c r="WFH1543" s="104"/>
      <c r="WFI1543" s="102" t="s">
        <v>563</v>
      </c>
      <c r="WFJ1543" s="103"/>
      <c r="WFK1543" s="103"/>
      <c r="WFL1543" s="103"/>
      <c r="WFM1543" s="103"/>
      <c r="WFN1543" s="103"/>
      <c r="WFO1543" s="103"/>
      <c r="WFP1543" s="103"/>
      <c r="WFQ1543" s="103"/>
      <c r="WFR1543" s="103"/>
      <c r="WFS1543" s="103"/>
      <c r="WFT1543" s="25">
        <f t="shared" ref="WFT1543" si="1086">SUM(WFT1509:WFT1542)</f>
        <v>0</v>
      </c>
      <c r="WFU1543" s="102"/>
      <c r="WFV1543" s="103"/>
      <c r="WFW1543" s="103"/>
      <c r="WFX1543" s="104"/>
      <c r="WFY1543" s="102" t="s">
        <v>563</v>
      </c>
      <c r="WFZ1543" s="103"/>
      <c r="WGA1543" s="103"/>
      <c r="WGB1543" s="103"/>
      <c r="WGC1543" s="103"/>
      <c r="WGD1543" s="103"/>
      <c r="WGE1543" s="103"/>
      <c r="WGF1543" s="103"/>
      <c r="WGG1543" s="103"/>
      <c r="WGH1543" s="103"/>
      <c r="WGI1543" s="103"/>
      <c r="WGJ1543" s="25">
        <f t="shared" ref="WGJ1543" si="1087">SUM(WGJ1509:WGJ1542)</f>
        <v>0</v>
      </c>
      <c r="WGK1543" s="102"/>
      <c r="WGL1543" s="103"/>
      <c r="WGM1543" s="103"/>
      <c r="WGN1543" s="104"/>
      <c r="WGO1543" s="102" t="s">
        <v>563</v>
      </c>
      <c r="WGP1543" s="103"/>
      <c r="WGQ1543" s="103"/>
      <c r="WGR1543" s="103"/>
      <c r="WGS1543" s="103"/>
      <c r="WGT1543" s="103"/>
      <c r="WGU1543" s="103"/>
      <c r="WGV1543" s="103"/>
      <c r="WGW1543" s="103"/>
      <c r="WGX1543" s="103"/>
      <c r="WGY1543" s="103"/>
      <c r="WGZ1543" s="25">
        <f t="shared" ref="WGZ1543" si="1088">SUM(WGZ1509:WGZ1542)</f>
        <v>0</v>
      </c>
      <c r="WHA1543" s="102"/>
      <c r="WHB1543" s="103"/>
      <c r="WHC1543" s="103"/>
      <c r="WHD1543" s="104"/>
      <c r="WHE1543" s="102" t="s">
        <v>563</v>
      </c>
      <c r="WHF1543" s="103"/>
      <c r="WHG1543" s="103"/>
      <c r="WHH1543" s="103"/>
      <c r="WHI1543" s="103"/>
      <c r="WHJ1543" s="103"/>
      <c r="WHK1543" s="103"/>
      <c r="WHL1543" s="103"/>
      <c r="WHM1543" s="103"/>
      <c r="WHN1543" s="103"/>
      <c r="WHO1543" s="103"/>
      <c r="WHP1543" s="25">
        <f t="shared" ref="WHP1543" si="1089">SUM(WHP1509:WHP1542)</f>
        <v>0</v>
      </c>
      <c r="WHQ1543" s="102"/>
      <c r="WHR1543" s="103"/>
      <c r="WHS1543" s="103"/>
      <c r="WHT1543" s="104"/>
      <c r="WHU1543" s="102" t="s">
        <v>563</v>
      </c>
      <c r="WHV1543" s="103"/>
      <c r="WHW1543" s="103"/>
      <c r="WHX1543" s="103"/>
      <c r="WHY1543" s="103"/>
      <c r="WHZ1543" s="103"/>
      <c r="WIA1543" s="103"/>
      <c r="WIB1543" s="103"/>
      <c r="WIC1543" s="103"/>
      <c r="WID1543" s="103"/>
      <c r="WIE1543" s="103"/>
      <c r="WIF1543" s="25">
        <f t="shared" ref="WIF1543" si="1090">SUM(WIF1509:WIF1542)</f>
        <v>0</v>
      </c>
      <c r="WIG1543" s="102"/>
      <c r="WIH1543" s="103"/>
      <c r="WII1543" s="103"/>
      <c r="WIJ1543" s="104"/>
      <c r="WIK1543" s="102" t="s">
        <v>563</v>
      </c>
      <c r="WIL1543" s="103"/>
      <c r="WIM1543" s="103"/>
      <c r="WIN1543" s="103"/>
      <c r="WIO1543" s="103"/>
      <c r="WIP1543" s="103"/>
      <c r="WIQ1543" s="103"/>
      <c r="WIR1543" s="103"/>
      <c r="WIS1543" s="103"/>
      <c r="WIT1543" s="103"/>
      <c r="WIU1543" s="103"/>
      <c r="WIV1543" s="25">
        <f t="shared" ref="WIV1543" si="1091">SUM(WIV1509:WIV1542)</f>
        <v>0</v>
      </c>
      <c r="WIW1543" s="102"/>
      <c r="WIX1543" s="103"/>
      <c r="WIY1543" s="103"/>
      <c r="WIZ1543" s="104"/>
      <c r="WJA1543" s="102" t="s">
        <v>563</v>
      </c>
      <c r="WJB1543" s="103"/>
      <c r="WJC1543" s="103"/>
      <c r="WJD1543" s="103"/>
      <c r="WJE1543" s="103"/>
      <c r="WJF1543" s="103"/>
      <c r="WJG1543" s="103"/>
      <c r="WJH1543" s="103"/>
      <c r="WJI1543" s="103"/>
      <c r="WJJ1543" s="103"/>
      <c r="WJK1543" s="103"/>
      <c r="WJL1543" s="25">
        <f t="shared" ref="WJL1543" si="1092">SUM(WJL1509:WJL1542)</f>
        <v>0</v>
      </c>
      <c r="WJM1543" s="102"/>
      <c r="WJN1543" s="103"/>
      <c r="WJO1543" s="103"/>
      <c r="WJP1543" s="104"/>
      <c r="WJQ1543" s="102" t="s">
        <v>563</v>
      </c>
      <c r="WJR1543" s="103"/>
      <c r="WJS1543" s="103"/>
      <c r="WJT1543" s="103"/>
      <c r="WJU1543" s="103"/>
      <c r="WJV1543" s="103"/>
      <c r="WJW1543" s="103"/>
      <c r="WJX1543" s="103"/>
      <c r="WJY1543" s="103"/>
      <c r="WJZ1543" s="103"/>
      <c r="WKA1543" s="103"/>
      <c r="WKB1543" s="25">
        <f t="shared" ref="WKB1543" si="1093">SUM(WKB1509:WKB1542)</f>
        <v>0</v>
      </c>
      <c r="WKC1543" s="102"/>
      <c r="WKD1543" s="103"/>
      <c r="WKE1543" s="103"/>
      <c r="WKF1543" s="104"/>
      <c r="WKG1543" s="102" t="s">
        <v>563</v>
      </c>
      <c r="WKH1543" s="103"/>
      <c r="WKI1543" s="103"/>
      <c r="WKJ1543" s="103"/>
      <c r="WKK1543" s="103"/>
      <c r="WKL1543" s="103"/>
      <c r="WKM1543" s="103"/>
      <c r="WKN1543" s="103"/>
      <c r="WKO1543" s="103"/>
      <c r="WKP1543" s="103"/>
      <c r="WKQ1543" s="103"/>
      <c r="WKR1543" s="25">
        <f t="shared" ref="WKR1543" si="1094">SUM(WKR1509:WKR1542)</f>
        <v>0</v>
      </c>
      <c r="WKS1543" s="102"/>
      <c r="WKT1543" s="103"/>
      <c r="WKU1543" s="103"/>
      <c r="WKV1543" s="104"/>
      <c r="WKW1543" s="102" t="s">
        <v>563</v>
      </c>
      <c r="WKX1543" s="103"/>
      <c r="WKY1543" s="103"/>
      <c r="WKZ1543" s="103"/>
      <c r="WLA1543" s="103"/>
      <c r="WLB1543" s="103"/>
      <c r="WLC1543" s="103"/>
      <c r="WLD1543" s="103"/>
      <c r="WLE1543" s="103"/>
      <c r="WLF1543" s="103"/>
      <c r="WLG1543" s="103"/>
      <c r="WLH1543" s="25">
        <f t="shared" ref="WLH1543" si="1095">SUM(WLH1509:WLH1542)</f>
        <v>0</v>
      </c>
      <c r="WLI1543" s="102"/>
      <c r="WLJ1543" s="103"/>
      <c r="WLK1543" s="103"/>
      <c r="WLL1543" s="104"/>
      <c r="WLM1543" s="102" t="s">
        <v>563</v>
      </c>
      <c r="WLN1543" s="103"/>
      <c r="WLO1543" s="103"/>
      <c r="WLP1543" s="103"/>
      <c r="WLQ1543" s="103"/>
      <c r="WLR1543" s="103"/>
      <c r="WLS1543" s="103"/>
      <c r="WLT1543" s="103"/>
      <c r="WLU1543" s="103"/>
      <c r="WLV1543" s="103"/>
      <c r="WLW1543" s="103"/>
      <c r="WLX1543" s="25">
        <f t="shared" ref="WLX1543" si="1096">SUM(WLX1509:WLX1542)</f>
        <v>0</v>
      </c>
      <c r="WLY1543" s="102"/>
      <c r="WLZ1543" s="103"/>
      <c r="WMA1543" s="103"/>
      <c r="WMB1543" s="104"/>
      <c r="WMC1543" s="102" t="s">
        <v>563</v>
      </c>
      <c r="WMD1543" s="103"/>
      <c r="WME1543" s="103"/>
      <c r="WMF1543" s="103"/>
      <c r="WMG1543" s="103"/>
      <c r="WMH1543" s="103"/>
      <c r="WMI1543" s="103"/>
      <c r="WMJ1543" s="103"/>
      <c r="WMK1543" s="103"/>
      <c r="WML1543" s="103"/>
      <c r="WMM1543" s="103"/>
      <c r="WMN1543" s="25">
        <f t="shared" ref="WMN1543" si="1097">SUM(WMN1509:WMN1542)</f>
        <v>0</v>
      </c>
      <c r="WMO1543" s="102"/>
      <c r="WMP1543" s="103"/>
      <c r="WMQ1543" s="103"/>
      <c r="WMR1543" s="104"/>
      <c r="WMS1543" s="102" t="s">
        <v>563</v>
      </c>
      <c r="WMT1543" s="103"/>
      <c r="WMU1543" s="103"/>
      <c r="WMV1543" s="103"/>
      <c r="WMW1543" s="103"/>
      <c r="WMX1543" s="103"/>
      <c r="WMY1543" s="103"/>
      <c r="WMZ1543" s="103"/>
      <c r="WNA1543" s="103"/>
      <c r="WNB1543" s="103"/>
      <c r="WNC1543" s="103"/>
      <c r="WND1543" s="25">
        <f t="shared" ref="WND1543" si="1098">SUM(WND1509:WND1542)</f>
        <v>0</v>
      </c>
      <c r="WNE1543" s="102"/>
      <c r="WNF1543" s="103"/>
      <c r="WNG1543" s="103"/>
      <c r="WNH1543" s="104"/>
      <c r="WNI1543" s="102" t="s">
        <v>563</v>
      </c>
      <c r="WNJ1543" s="103"/>
      <c r="WNK1543" s="103"/>
      <c r="WNL1543" s="103"/>
      <c r="WNM1543" s="103"/>
      <c r="WNN1543" s="103"/>
      <c r="WNO1543" s="103"/>
      <c r="WNP1543" s="103"/>
      <c r="WNQ1543" s="103"/>
      <c r="WNR1543" s="103"/>
      <c r="WNS1543" s="103"/>
      <c r="WNT1543" s="25">
        <f t="shared" ref="WNT1543" si="1099">SUM(WNT1509:WNT1542)</f>
        <v>0</v>
      </c>
      <c r="WNU1543" s="102"/>
      <c r="WNV1543" s="103"/>
      <c r="WNW1543" s="103"/>
      <c r="WNX1543" s="104"/>
      <c r="WNY1543" s="102" t="s">
        <v>563</v>
      </c>
      <c r="WNZ1543" s="103"/>
      <c r="WOA1543" s="103"/>
      <c r="WOB1543" s="103"/>
      <c r="WOC1543" s="103"/>
      <c r="WOD1543" s="103"/>
      <c r="WOE1543" s="103"/>
      <c r="WOF1543" s="103"/>
      <c r="WOG1543" s="103"/>
      <c r="WOH1543" s="103"/>
      <c r="WOI1543" s="103"/>
      <c r="WOJ1543" s="25">
        <f t="shared" ref="WOJ1543" si="1100">SUM(WOJ1509:WOJ1542)</f>
        <v>0</v>
      </c>
      <c r="WOK1543" s="102"/>
      <c r="WOL1543" s="103"/>
      <c r="WOM1543" s="103"/>
      <c r="WON1543" s="104"/>
      <c r="WOO1543" s="102" t="s">
        <v>563</v>
      </c>
      <c r="WOP1543" s="103"/>
      <c r="WOQ1543" s="103"/>
      <c r="WOR1543" s="103"/>
      <c r="WOS1543" s="103"/>
      <c r="WOT1543" s="103"/>
      <c r="WOU1543" s="103"/>
      <c r="WOV1543" s="103"/>
      <c r="WOW1543" s="103"/>
      <c r="WOX1543" s="103"/>
      <c r="WOY1543" s="103"/>
      <c r="WOZ1543" s="25">
        <f t="shared" ref="WOZ1543" si="1101">SUM(WOZ1509:WOZ1542)</f>
        <v>0</v>
      </c>
      <c r="WPA1543" s="102"/>
      <c r="WPB1543" s="103"/>
      <c r="WPC1543" s="103"/>
      <c r="WPD1543" s="104"/>
      <c r="WPE1543" s="102" t="s">
        <v>563</v>
      </c>
      <c r="WPF1543" s="103"/>
      <c r="WPG1543" s="103"/>
      <c r="WPH1543" s="103"/>
      <c r="WPI1543" s="103"/>
      <c r="WPJ1543" s="103"/>
      <c r="WPK1543" s="103"/>
      <c r="WPL1543" s="103"/>
      <c r="WPM1543" s="103"/>
      <c r="WPN1543" s="103"/>
      <c r="WPO1543" s="103"/>
      <c r="WPP1543" s="25">
        <f t="shared" ref="WPP1543" si="1102">SUM(WPP1509:WPP1542)</f>
        <v>0</v>
      </c>
      <c r="WPQ1543" s="102"/>
      <c r="WPR1543" s="103"/>
      <c r="WPS1543" s="103"/>
      <c r="WPT1543" s="104"/>
      <c r="WPU1543" s="102" t="s">
        <v>563</v>
      </c>
      <c r="WPV1543" s="103"/>
      <c r="WPW1543" s="103"/>
      <c r="WPX1543" s="103"/>
      <c r="WPY1543" s="103"/>
      <c r="WPZ1543" s="103"/>
      <c r="WQA1543" s="103"/>
      <c r="WQB1543" s="103"/>
      <c r="WQC1543" s="103"/>
      <c r="WQD1543" s="103"/>
      <c r="WQE1543" s="103"/>
      <c r="WQF1543" s="25">
        <f t="shared" ref="WQF1543" si="1103">SUM(WQF1509:WQF1542)</f>
        <v>0</v>
      </c>
      <c r="WQG1543" s="102"/>
      <c r="WQH1543" s="103"/>
      <c r="WQI1543" s="103"/>
      <c r="WQJ1543" s="104"/>
      <c r="WQK1543" s="102" t="s">
        <v>563</v>
      </c>
      <c r="WQL1543" s="103"/>
      <c r="WQM1543" s="103"/>
      <c r="WQN1543" s="103"/>
      <c r="WQO1543" s="103"/>
      <c r="WQP1543" s="103"/>
      <c r="WQQ1543" s="103"/>
      <c r="WQR1543" s="103"/>
      <c r="WQS1543" s="103"/>
      <c r="WQT1543" s="103"/>
      <c r="WQU1543" s="103"/>
      <c r="WQV1543" s="25">
        <f t="shared" ref="WQV1543" si="1104">SUM(WQV1509:WQV1542)</f>
        <v>0</v>
      </c>
      <c r="WQW1543" s="102"/>
      <c r="WQX1543" s="103"/>
      <c r="WQY1543" s="103"/>
      <c r="WQZ1543" s="104"/>
      <c r="WRA1543" s="102" t="s">
        <v>563</v>
      </c>
      <c r="WRB1543" s="103"/>
      <c r="WRC1543" s="103"/>
      <c r="WRD1543" s="103"/>
      <c r="WRE1543" s="103"/>
      <c r="WRF1543" s="103"/>
      <c r="WRG1543" s="103"/>
      <c r="WRH1543" s="103"/>
      <c r="WRI1543" s="103"/>
      <c r="WRJ1543" s="103"/>
      <c r="WRK1543" s="103"/>
      <c r="WRL1543" s="25">
        <f t="shared" ref="WRL1543" si="1105">SUM(WRL1509:WRL1542)</f>
        <v>0</v>
      </c>
      <c r="WRM1543" s="102"/>
      <c r="WRN1543" s="103"/>
      <c r="WRO1543" s="103"/>
      <c r="WRP1543" s="104"/>
      <c r="WRQ1543" s="102" t="s">
        <v>563</v>
      </c>
      <c r="WRR1543" s="103"/>
      <c r="WRS1543" s="103"/>
      <c r="WRT1543" s="103"/>
      <c r="WRU1543" s="103"/>
      <c r="WRV1543" s="103"/>
      <c r="WRW1543" s="103"/>
      <c r="WRX1543" s="103"/>
      <c r="WRY1543" s="103"/>
      <c r="WRZ1543" s="103"/>
      <c r="WSA1543" s="103"/>
      <c r="WSB1543" s="25">
        <f t="shared" ref="WSB1543" si="1106">SUM(WSB1509:WSB1542)</f>
        <v>0</v>
      </c>
      <c r="WSC1543" s="102"/>
      <c r="WSD1543" s="103"/>
      <c r="WSE1543" s="103"/>
      <c r="WSF1543" s="104"/>
      <c r="WSG1543" s="102" t="s">
        <v>563</v>
      </c>
      <c r="WSH1543" s="103"/>
      <c r="WSI1543" s="103"/>
      <c r="WSJ1543" s="103"/>
      <c r="WSK1543" s="103"/>
      <c r="WSL1543" s="103"/>
      <c r="WSM1543" s="103"/>
      <c r="WSN1543" s="103"/>
      <c r="WSO1543" s="103"/>
      <c r="WSP1543" s="103"/>
      <c r="WSQ1543" s="103"/>
      <c r="WSR1543" s="25">
        <f t="shared" ref="WSR1543" si="1107">SUM(WSR1509:WSR1542)</f>
        <v>0</v>
      </c>
      <c r="WSS1543" s="102"/>
      <c r="WST1543" s="103"/>
      <c r="WSU1543" s="103"/>
      <c r="WSV1543" s="104"/>
      <c r="WSW1543" s="102" t="s">
        <v>563</v>
      </c>
      <c r="WSX1543" s="103"/>
      <c r="WSY1543" s="103"/>
      <c r="WSZ1543" s="103"/>
      <c r="WTA1543" s="103"/>
      <c r="WTB1543" s="103"/>
      <c r="WTC1543" s="103"/>
      <c r="WTD1543" s="103"/>
      <c r="WTE1543" s="103"/>
      <c r="WTF1543" s="103"/>
      <c r="WTG1543" s="103"/>
      <c r="WTH1543" s="25">
        <f t="shared" ref="WTH1543" si="1108">SUM(WTH1509:WTH1542)</f>
        <v>0</v>
      </c>
      <c r="WTI1543" s="102"/>
      <c r="WTJ1543" s="103"/>
      <c r="WTK1543" s="103"/>
      <c r="WTL1543" s="104"/>
      <c r="WTM1543" s="102" t="s">
        <v>563</v>
      </c>
      <c r="WTN1543" s="103"/>
      <c r="WTO1543" s="103"/>
      <c r="WTP1543" s="103"/>
      <c r="WTQ1543" s="103"/>
      <c r="WTR1543" s="103"/>
      <c r="WTS1543" s="103"/>
      <c r="WTT1543" s="103"/>
      <c r="WTU1543" s="103"/>
      <c r="WTV1543" s="103"/>
      <c r="WTW1543" s="103"/>
      <c r="WTX1543" s="25">
        <f t="shared" ref="WTX1543" si="1109">SUM(WTX1509:WTX1542)</f>
        <v>0</v>
      </c>
      <c r="WTY1543" s="102"/>
      <c r="WTZ1543" s="103"/>
      <c r="WUA1543" s="103"/>
      <c r="WUB1543" s="104"/>
      <c r="WUC1543" s="102" t="s">
        <v>563</v>
      </c>
      <c r="WUD1543" s="103"/>
      <c r="WUE1543" s="103"/>
      <c r="WUF1543" s="103"/>
      <c r="WUG1543" s="103"/>
      <c r="WUH1543" s="103"/>
      <c r="WUI1543" s="103"/>
      <c r="WUJ1543" s="103"/>
      <c r="WUK1543" s="103"/>
      <c r="WUL1543" s="103"/>
      <c r="WUM1543" s="103"/>
      <c r="WUN1543" s="25">
        <f t="shared" ref="WUN1543" si="1110">SUM(WUN1509:WUN1542)</f>
        <v>0</v>
      </c>
      <c r="WUO1543" s="102"/>
      <c r="WUP1543" s="103"/>
      <c r="WUQ1543" s="103"/>
      <c r="WUR1543" s="104"/>
      <c r="WUS1543" s="102" t="s">
        <v>563</v>
      </c>
      <c r="WUT1543" s="103"/>
      <c r="WUU1543" s="103"/>
      <c r="WUV1543" s="103"/>
      <c r="WUW1543" s="103"/>
      <c r="WUX1543" s="103"/>
      <c r="WUY1543" s="103"/>
      <c r="WUZ1543" s="103"/>
      <c r="WVA1543" s="103"/>
      <c r="WVB1543" s="103"/>
      <c r="WVC1543" s="103"/>
      <c r="WVD1543" s="25">
        <f t="shared" ref="WVD1543" si="1111">SUM(WVD1509:WVD1542)</f>
        <v>0</v>
      </c>
      <c r="WVE1543" s="102"/>
      <c r="WVF1543" s="103"/>
      <c r="WVG1543" s="103"/>
      <c r="WVH1543" s="104"/>
      <c r="WVI1543" s="102" t="s">
        <v>563</v>
      </c>
      <c r="WVJ1543" s="103"/>
      <c r="WVK1543" s="103"/>
      <c r="WVL1543" s="103"/>
      <c r="WVM1543" s="103"/>
      <c r="WVN1543" s="103"/>
      <c r="WVO1543" s="103"/>
      <c r="WVP1543" s="103"/>
      <c r="WVQ1543" s="103"/>
      <c r="WVR1543" s="103"/>
      <c r="WVS1543" s="103"/>
      <c r="WVT1543" s="25">
        <f t="shared" ref="WVT1543" si="1112">SUM(WVT1509:WVT1542)</f>
        <v>0</v>
      </c>
      <c r="WVU1543" s="102"/>
      <c r="WVV1543" s="103"/>
      <c r="WVW1543" s="103"/>
      <c r="WVX1543" s="104"/>
      <c r="WVY1543" s="102" t="s">
        <v>563</v>
      </c>
      <c r="WVZ1543" s="103"/>
      <c r="WWA1543" s="103"/>
      <c r="WWB1543" s="103"/>
      <c r="WWC1543" s="103"/>
      <c r="WWD1543" s="103"/>
      <c r="WWE1543" s="103"/>
      <c r="WWF1543" s="103"/>
      <c r="WWG1543" s="103"/>
      <c r="WWH1543" s="103"/>
      <c r="WWI1543" s="103"/>
      <c r="WWJ1543" s="25">
        <f t="shared" ref="WWJ1543" si="1113">SUM(WWJ1509:WWJ1542)</f>
        <v>0</v>
      </c>
      <c r="WWK1543" s="102"/>
      <c r="WWL1543" s="103"/>
      <c r="WWM1543" s="103"/>
      <c r="WWN1543" s="104"/>
      <c r="WWO1543" s="102" t="s">
        <v>563</v>
      </c>
      <c r="WWP1543" s="103"/>
      <c r="WWQ1543" s="103"/>
      <c r="WWR1543" s="103"/>
      <c r="WWS1543" s="103"/>
      <c r="WWT1543" s="103"/>
      <c r="WWU1543" s="103"/>
      <c r="WWV1543" s="103"/>
      <c r="WWW1543" s="103"/>
      <c r="WWX1543" s="103"/>
      <c r="WWY1543" s="103"/>
      <c r="WWZ1543" s="25">
        <f t="shared" ref="WWZ1543" si="1114">SUM(WWZ1509:WWZ1542)</f>
        <v>0</v>
      </c>
      <c r="WXA1543" s="102"/>
      <c r="WXB1543" s="103"/>
      <c r="WXC1543" s="103"/>
      <c r="WXD1543" s="104"/>
      <c r="WXE1543" s="102" t="s">
        <v>563</v>
      </c>
      <c r="WXF1543" s="103"/>
      <c r="WXG1543" s="103"/>
      <c r="WXH1543" s="103"/>
      <c r="WXI1543" s="103"/>
      <c r="WXJ1543" s="103"/>
      <c r="WXK1543" s="103"/>
      <c r="WXL1543" s="103"/>
      <c r="WXM1543" s="103"/>
      <c r="WXN1543" s="103"/>
      <c r="WXO1543" s="103"/>
      <c r="WXP1543" s="25">
        <f t="shared" ref="WXP1543" si="1115">SUM(WXP1509:WXP1542)</f>
        <v>0</v>
      </c>
      <c r="WXQ1543" s="102"/>
      <c r="WXR1543" s="103"/>
      <c r="WXS1543" s="103"/>
      <c r="WXT1543" s="104"/>
      <c r="WXU1543" s="102" t="s">
        <v>563</v>
      </c>
      <c r="WXV1543" s="103"/>
      <c r="WXW1543" s="103"/>
      <c r="WXX1543" s="103"/>
      <c r="WXY1543" s="103"/>
      <c r="WXZ1543" s="103"/>
      <c r="WYA1543" s="103"/>
      <c r="WYB1543" s="103"/>
      <c r="WYC1543" s="103"/>
      <c r="WYD1543" s="103"/>
      <c r="WYE1543" s="103"/>
      <c r="WYF1543" s="25">
        <f t="shared" ref="WYF1543" si="1116">SUM(WYF1509:WYF1542)</f>
        <v>0</v>
      </c>
      <c r="WYG1543" s="102"/>
      <c r="WYH1543" s="103"/>
      <c r="WYI1543" s="103"/>
      <c r="WYJ1543" s="104"/>
      <c r="WYK1543" s="102" t="s">
        <v>563</v>
      </c>
      <c r="WYL1543" s="103"/>
      <c r="WYM1543" s="103"/>
      <c r="WYN1543" s="103"/>
      <c r="WYO1543" s="103"/>
      <c r="WYP1543" s="103"/>
      <c r="WYQ1543" s="103"/>
      <c r="WYR1543" s="103"/>
      <c r="WYS1543" s="103"/>
      <c r="WYT1543" s="103"/>
      <c r="WYU1543" s="103"/>
      <c r="WYV1543" s="25">
        <f t="shared" ref="WYV1543" si="1117">SUM(WYV1509:WYV1542)</f>
        <v>0</v>
      </c>
      <c r="WYW1543" s="102"/>
      <c r="WYX1543" s="103"/>
      <c r="WYY1543" s="103"/>
      <c r="WYZ1543" s="104"/>
      <c r="WZA1543" s="102" t="s">
        <v>563</v>
      </c>
      <c r="WZB1543" s="103"/>
      <c r="WZC1543" s="103"/>
      <c r="WZD1543" s="103"/>
      <c r="WZE1543" s="103"/>
      <c r="WZF1543" s="103"/>
      <c r="WZG1543" s="103"/>
      <c r="WZH1543" s="103"/>
      <c r="WZI1543" s="103"/>
      <c r="WZJ1543" s="103"/>
      <c r="WZK1543" s="103"/>
      <c r="WZL1543" s="25">
        <f t="shared" ref="WZL1543" si="1118">SUM(WZL1509:WZL1542)</f>
        <v>0</v>
      </c>
      <c r="WZM1543" s="102"/>
      <c r="WZN1543" s="103"/>
      <c r="WZO1543" s="103"/>
      <c r="WZP1543" s="104"/>
      <c r="WZQ1543" s="102" t="s">
        <v>563</v>
      </c>
      <c r="WZR1543" s="103"/>
      <c r="WZS1543" s="103"/>
      <c r="WZT1543" s="103"/>
      <c r="WZU1543" s="103"/>
      <c r="WZV1543" s="103"/>
      <c r="WZW1543" s="103"/>
      <c r="WZX1543" s="103"/>
      <c r="WZY1543" s="103"/>
      <c r="WZZ1543" s="103"/>
      <c r="XAA1543" s="103"/>
      <c r="XAB1543" s="25">
        <f t="shared" ref="XAB1543" si="1119">SUM(XAB1509:XAB1542)</f>
        <v>0</v>
      </c>
      <c r="XAC1543" s="102"/>
      <c r="XAD1543" s="103"/>
      <c r="XAE1543" s="103"/>
      <c r="XAF1543" s="104"/>
      <c r="XAG1543" s="102" t="s">
        <v>563</v>
      </c>
      <c r="XAH1543" s="103"/>
      <c r="XAI1543" s="103"/>
      <c r="XAJ1543" s="103"/>
      <c r="XAK1543" s="103"/>
      <c r="XAL1543" s="103"/>
      <c r="XAM1543" s="103"/>
      <c r="XAN1543" s="103"/>
      <c r="XAO1543" s="103"/>
      <c r="XAP1543" s="103"/>
      <c r="XAQ1543" s="103"/>
      <c r="XAR1543" s="25">
        <f t="shared" ref="XAR1543" si="1120">SUM(XAR1509:XAR1542)</f>
        <v>0</v>
      </c>
      <c r="XAS1543" s="102"/>
      <c r="XAT1543" s="103"/>
      <c r="XAU1543" s="103"/>
      <c r="XAV1543" s="104"/>
      <c r="XAW1543" s="102" t="s">
        <v>563</v>
      </c>
      <c r="XAX1543" s="103"/>
      <c r="XAY1543" s="103"/>
      <c r="XAZ1543" s="103"/>
      <c r="XBA1543" s="103"/>
      <c r="XBB1543" s="103"/>
      <c r="XBC1543" s="103"/>
      <c r="XBD1543" s="103"/>
      <c r="XBE1543" s="103"/>
      <c r="XBF1543" s="103"/>
      <c r="XBG1543" s="103"/>
      <c r="XBH1543" s="25">
        <f t="shared" ref="XBH1543" si="1121">SUM(XBH1509:XBH1542)</f>
        <v>0</v>
      </c>
      <c r="XBI1543" s="102"/>
      <c r="XBJ1543" s="103"/>
      <c r="XBK1543" s="103"/>
      <c r="XBL1543" s="104"/>
      <c r="XBM1543" s="102" t="s">
        <v>563</v>
      </c>
      <c r="XBN1543" s="103"/>
      <c r="XBO1543" s="103"/>
      <c r="XBP1543" s="103"/>
      <c r="XBQ1543" s="103"/>
      <c r="XBR1543" s="103"/>
      <c r="XBS1543" s="103"/>
      <c r="XBT1543" s="103"/>
      <c r="XBU1543" s="103"/>
      <c r="XBV1543" s="103"/>
      <c r="XBW1543" s="103"/>
      <c r="XBX1543" s="25">
        <f t="shared" ref="XBX1543" si="1122">SUM(XBX1509:XBX1542)</f>
        <v>0</v>
      </c>
      <c r="XBY1543" s="102"/>
      <c r="XBZ1543" s="103"/>
      <c r="XCA1543" s="103"/>
      <c r="XCB1543" s="104"/>
      <c r="XCC1543" s="102" t="s">
        <v>563</v>
      </c>
      <c r="XCD1543" s="103"/>
      <c r="XCE1543" s="103"/>
      <c r="XCF1543" s="103"/>
      <c r="XCG1543" s="103"/>
      <c r="XCH1543" s="103"/>
      <c r="XCI1543" s="103"/>
      <c r="XCJ1543" s="103"/>
      <c r="XCK1543" s="103"/>
      <c r="XCL1543" s="103"/>
      <c r="XCM1543" s="103"/>
      <c r="XCN1543" s="25">
        <f t="shared" ref="XCN1543" si="1123">SUM(XCN1509:XCN1542)</f>
        <v>0</v>
      </c>
      <c r="XCO1543" s="102"/>
      <c r="XCP1543" s="103"/>
      <c r="XCQ1543" s="103"/>
      <c r="XCR1543" s="104"/>
      <c r="XCS1543" s="102" t="s">
        <v>563</v>
      </c>
      <c r="XCT1543" s="103"/>
      <c r="XCU1543" s="103"/>
      <c r="XCV1543" s="103"/>
      <c r="XCW1543" s="103"/>
      <c r="XCX1543" s="103"/>
      <c r="XCY1543" s="103"/>
      <c r="XCZ1543" s="103"/>
      <c r="XDA1543" s="103"/>
      <c r="XDB1543" s="103"/>
      <c r="XDC1543" s="103"/>
      <c r="XDD1543" s="25">
        <f t="shared" ref="XDD1543" si="1124">SUM(XDD1509:XDD1542)</f>
        <v>0</v>
      </c>
      <c r="XDE1543" s="102"/>
      <c r="XDF1543" s="103"/>
      <c r="XDG1543" s="103"/>
      <c r="XDH1543" s="104"/>
      <c r="XDI1543" s="102" t="s">
        <v>563</v>
      </c>
      <c r="XDJ1543" s="103"/>
      <c r="XDK1543" s="103"/>
      <c r="XDL1543" s="103"/>
      <c r="XDM1543" s="103"/>
      <c r="XDN1543" s="103"/>
      <c r="XDO1543" s="103"/>
      <c r="XDP1543" s="103"/>
      <c r="XDQ1543" s="103"/>
      <c r="XDR1543" s="103"/>
      <c r="XDS1543" s="103"/>
      <c r="XDT1543" s="25">
        <f t="shared" ref="XDT1543" si="1125">SUM(XDT1509:XDT1542)</f>
        <v>0</v>
      </c>
      <c r="XDU1543" s="102"/>
      <c r="XDV1543" s="103"/>
      <c r="XDW1543" s="103"/>
      <c r="XDX1543" s="104"/>
      <c r="XDY1543" s="102" t="s">
        <v>563</v>
      </c>
      <c r="XDZ1543" s="103"/>
      <c r="XEA1543" s="103"/>
      <c r="XEB1543" s="103"/>
      <c r="XEC1543" s="103"/>
      <c r="XED1543" s="103"/>
      <c r="XEE1543" s="103"/>
      <c r="XEF1543" s="103"/>
      <c r="XEG1543" s="103"/>
      <c r="XEH1543" s="103"/>
      <c r="XEI1543" s="103"/>
      <c r="XEJ1543" s="25">
        <f t="shared" ref="XEJ1543" si="1126">SUM(XEJ1509:XEJ1542)</f>
        <v>0</v>
      </c>
      <c r="XEK1543" s="102"/>
      <c r="XEL1543" s="103"/>
      <c r="XEM1543" s="103"/>
      <c r="XEN1543" s="104"/>
      <c r="XEO1543" s="102" t="s">
        <v>563</v>
      </c>
      <c r="XEP1543" s="103"/>
      <c r="XEQ1543" s="103"/>
      <c r="XER1543" s="103"/>
      <c r="XES1543" s="103"/>
      <c r="XET1543" s="103"/>
      <c r="XEU1543" s="103"/>
      <c r="XEV1543" s="103"/>
      <c r="XEW1543" s="103"/>
      <c r="XEX1543" s="103"/>
      <c r="XEY1543" s="103"/>
      <c r="XEZ1543" s="25">
        <f t="shared" ref="XEZ1543" si="1127">SUM(XEZ1509:XEZ1542)</f>
        <v>0</v>
      </c>
      <c r="XFA1543" s="102"/>
      <c r="XFB1543" s="103"/>
      <c r="XFC1543" s="103"/>
      <c r="XFD1543" s="104"/>
    </row>
    <row r="1544" spans="1:16384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>
      <c r="A1721" s="102" t="s">
        <v>570</v>
      </c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25">
        <f>SUM(L1544:L1720)</f>
        <v>724584.85623224895</v>
      </c>
      <c r="M1721" s="102"/>
      <c r="N1721" s="103"/>
      <c r="O1721" s="103"/>
      <c r="P1721" s="104"/>
    </row>
    <row r="1722" spans="1:16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>
      <c r="A1808" s="102" t="s">
        <v>669</v>
      </c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25">
        <f>SUM(L1722:L1807)</f>
        <v>849627.71683199995</v>
      </c>
      <c r="M1808" s="102"/>
      <c r="N1808" s="103"/>
      <c r="O1808" s="103"/>
      <c r="P1808" s="104"/>
    </row>
    <row r="1809" spans="1:14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>
      <c r="A1855" s="102" t="s">
        <v>674</v>
      </c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25">
        <f>SUM(L1809:L1854)</f>
        <v>240275.63998800001</v>
      </c>
      <c r="M1855" s="102"/>
      <c r="N1855" s="103"/>
      <c r="O1855" s="103"/>
      <c r="P1855" s="104"/>
    </row>
    <row r="1856" spans="1:16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>
      <c r="A1875" s="102" t="s">
        <v>675</v>
      </c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25">
        <f>SUM(L1856:L1874)</f>
        <v>119581.09188000002</v>
      </c>
      <c r="M1875" s="102"/>
      <c r="N1875" s="103"/>
      <c r="O1875" s="103"/>
      <c r="P1875" s="104"/>
    </row>
    <row r="1876" spans="1:16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>
      <c r="A1918" s="102" t="s">
        <v>693</v>
      </c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25">
        <f>SUM(L1876:L1917)</f>
        <v>315172.83523600001</v>
      </c>
      <c r="M1918" s="102"/>
      <c r="N1918" s="103"/>
      <c r="O1918" s="103"/>
      <c r="P1918" s="104"/>
    </row>
    <row r="1919" spans="1:16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>
      <c r="A1964" s="102" t="s">
        <v>701</v>
      </c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25">
        <f>SUM(L1919:L1963)</f>
        <v>119599.18665600003</v>
      </c>
      <c r="M1964" s="102"/>
      <c r="N1964" s="103"/>
      <c r="O1964" s="103"/>
      <c r="P1964" s="104"/>
    </row>
    <row r="1965" spans="1:16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>
      <c r="A2002" s="102" t="s">
        <v>714</v>
      </c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25">
        <f>SUM(L1965:L2001)</f>
        <v>174166.16397300005</v>
      </c>
      <c r="M2002" s="102"/>
      <c r="N2002" s="103"/>
      <c r="O2002" s="103"/>
      <c r="P2002" s="104"/>
    </row>
    <row r="2003" spans="1:16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>
      <c r="A2089" s="102" t="s">
        <v>736</v>
      </c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25">
        <f>SUM(L2003:L2088)</f>
        <v>308777.27238599997</v>
      </c>
      <c r="M2089" s="102"/>
      <c r="N2089" s="103"/>
      <c r="O2089" s="103"/>
      <c r="P2089" s="104"/>
    </row>
    <row r="2090" spans="1:16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>
      <c r="A2137" s="102" t="s">
        <v>748</v>
      </c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25">
        <f>SUM(L2090:L2136)</f>
        <v>174052.25842199996</v>
      </c>
      <c r="M2137" s="102"/>
      <c r="N2137" s="103"/>
      <c r="O2137" s="103"/>
      <c r="P2137" s="104"/>
    </row>
    <row r="2138" spans="1:16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>
      <c r="A2239" s="102" t="s">
        <v>757</v>
      </c>
      <c r="B2239" s="103"/>
      <c r="C2239" s="103"/>
      <c r="D2239" s="103"/>
      <c r="E2239" s="103"/>
      <c r="F2239" s="103"/>
      <c r="G2239" s="103"/>
      <c r="H2239" s="103"/>
      <c r="I2239" s="103"/>
      <c r="J2239" s="103"/>
      <c r="K2239" s="103"/>
      <c r="L2239" s="25">
        <f>SUM(L2138:L2238)</f>
        <v>211658.21392800007</v>
      </c>
      <c r="M2239" s="102"/>
      <c r="N2239" s="103"/>
      <c r="O2239" s="103"/>
      <c r="P2239" s="104"/>
    </row>
    <row r="2240" spans="1:16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>
      <c r="A2295" s="102" t="s">
        <v>856</v>
      </c>
      <c r="B2295" s="103"/>
      <c r="C2295" s="103"/>
      <c r="D2295" s="103"/>
      <c r="E2295" s="103"/>
      <c r="F2295" s="103"/>
      <c r="G2295" s="103"/>
      <c r="H2295" s="103"/>
      <c r="I2295" s="103"/>
      <c r="J2295" s="103"/>
      <c r="K2295" s="103"/>
      <c r="L2295" s="25">
        <f>SUM(L2240:L2294)</f>
        <v>546214.06438999996</v>
      </c>
      <c r="M2295" s="102"/>
      <c r="N2295" s="103"/>
      <c r="O2295" s="103"/>
      <c r="P2295" s="104"/>
    </row>
    <row r="2296" spans="1:16" s="65" customFormat="1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>
      <c r="A2312" s="102" t="s">
        <v>854</v>
      </c>
      <c r="B2312" s="103"/>
      <c r="C2312" s="103"/>
      <c r="D2312" s="103"/>
      <c r="E2312" s="103"/>
      <c r="F2312" s="103"/>
      <c r="G2312" s="103"/>
      <c r="H2312" s="103"/>
      <c r="I2312" s="103"/>
      <c r="J2312" s="103"/>
      <c r="K2312" s="103"/>
      <c r="L2312" s="25">
        <f>SUM(L2296:L2311)</f>
        <v>12028680.427799998</v>
      </c>
      <c r="M2312" s="102"/>
      <c r="N2312" s="103"/>
      <c r="O2312" s="103"/>
      <c r="P2312" s="104"/>
    </row>
    <row r="2313" spans="1:16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>
      <c r="A2377" s="102" t="s">
        <v>855</v>
      </c>
      <c r="B2377" s="103"/>
      <c r="C2377" s="103"/>
      <c r="D2377" s="103"/>
      <c r="E2377" s="103"/>
      <c r="F2377" s="103"/>
      <c r="G2377" s="103"/>
      <c r="H2377" s="103"/>
      <c r="I2377" s="103"/>
      <c r="J2377" s="103"/>
      <c r="K2377" s="103"/>
      <c r="L2377" s="25">
        <f>SUM(L2313:L2376)</f>
        <v>464357.06348000013</v>
      </c>
      <c r="M2377" s="102"/>
      <c r="N2377" s="103"/>
      <c r="O2377" s="103"/>
      <c r="P2377" s="104"/>
    </row>
    <row r="2378" spans="1:16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>
      <c r="A2411" s="102" t="s">
        <v>870</v>
      </c>
      <c r="B2411" s="103"/>
      <c r="C2411" s="103"/>
      <c r="D2411" s="103"/>
      <c r="E2411" s="103"/>
      <c r="F2411" s="103"/>
      <c r="G2411" s="103"/>
      <c r="H2411" s="103"/>
      <c r="I2411" s="103"/>
      <c r="J2411" s="103"/>
      <c r="K2411" s="103"/>
      <c r="L2411" s="25">
        <f>SUM(L2378:L2410)</f>
        <v>696867.53931500006</v>
      </c>
      <c r="M2411" s="102"/>
      <c r="N2411" s="103"/>
      <c r="O2411" s="103"/>
      <c r="P2411" s="104"/>
    </row>
    <row r="2412" spans="1:16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>
      <c r="A2493" s="102" t="s">
        <v>879</v>
      </c>
      <c r="B2493" s="103"/>
      <c r="C2493" s="103"/>
      <c r="D2493" s="103"/>
      <c r="E2493" s="103"/>
      <c r="F2493" s="103"/>
      <c r="G2493" s="103"/>
      <c r="H2493" s="103"/>
      <c r="I2493" s="103"/>
      <c r="J2493" s="103"/>
      <c r="K2493" s="103"/>
      <c r="L2493" s="25">
        <f>SUM(L2412:L2492)</f>
        <v>233415.562665</v>
      </c>
      <c r="M2493" s="102"/>
      <c r="N2493" s="103"/>
      <c r="O2493" s="103"/>
      <c r="P2493" s="104"/>
    </row>
    <row r="2494" spans="1:16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>
      <c r="A2537" s="102" t="s">
        <v>890</v>
      </c>
      <c r="B2537" s="103"/>
      <c r="C2537" s="103"/>
      <c r="D2537" s="103"/>
      <c r="E2537" s="103"/>
      <c r="F2537" s="103"/>
      <c r="G2537" s="103"/>
      <c r="H2537" s="103"/>
      <c r="I2537" s="103"/>
      <c r="J2537" s="103"/>
      <c r="K2537" s="103"/>
      <c r="L2537" s="25">
        <f>SUM(L2494:L2536)</f>
        <v>210564.845114</v>
      </c>
      <c r="M2537" s="102"/>
      <c r="N2537" s="103"/>
      <c r="O2537" s="103"/>
      <c r="P2537" s="104"/>
    </row>
    <row r="2538" spans="1:16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>
      <c r="A2628" s="102" t="s">
        <v>909</v>
      </c>
      <c r="B2628" s="103"/>
      <c r="C2628" s="103"/>
      <c r="D2628" s="103"/>
      <c r="E2628" s="103"/>
      <c r="F2628" s="103"/>
      <c r="G2628" s="103"/>
      <c r="H2628" s="103"/>
      <c r="I2628" s="103"/>
      <c r="J2628" s="103"/>
      <c r="K2628" s="103"/>
      <c r="L2628" s="25">
        <f>SUM(L2538:L2627)</f>
        <v>788870.88997800008</v>
      </c>
      <c r="M2628" s="102"/>
      <c r="N2628" s="103"/>
      <c r="O2628" s="103"/>
      <c r="P2628" s="104"/>
    </row>
    <row r="2629" spans="1:16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>
      <c r="A2766" s="102" t="s">
        <v>923</v>
      </c>
      <c r="B2766" s="103"/>
      <c r="C2766" s="103"/>
      <c r="D2766" s="103"/>
      <c r="E2766" s="103"/>
      <c r="F2766" s="103"/>
      <c r="G2766" s="103"/>
      <c r="H2766" s="103"/>
      <c r="I2766" s="103"/>
      <c r="J2766" s="103"/>
      <c r="K2766" s="103"/>
      <c r="L2766" s="71">
        <f>SUM(L2629:L2765)</f>
        <v>853300.05747599865</v>
      </c>
      <c r="M2766" s="102"/>
      <c r="N2766" s="103"/>
      <c r="O2766" s="103"/>
      <c r="P2766" s="104"/>
    </row>
    <row r="2767" spans="1:16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>
      <c r="A2783" s="102" t="s">
        <v>951</v>
      </c>
      <c r="B2783" s="103"/>
      <c r="C2783" s="103"/>
      <c r="D2783" s="103"/>
      <c r="E2783" s="103"/>
      <c r="F2783" s="103"/>
      <c r="G2783" s="103"/>
      <c r="H2783" s="103"/>
      <c r="I2783" s="103"/>
      <c r="J2783" s="103"/>
      <c r="K2783" s="103"/>
      <c r="L2783" s="71">
        <f>SUM(L2767:L2782)</f>
        <v>299372.55000000005</v>
      </c>
      <c r="M2783" s="102"/>
      <c r="N2783" s="103"/>
      <c r="O2783" s="103"/>
      <c r="P2783" s="104"/>
    </row>
    <row r="2784" spans="1:16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>
      <c r="A2807" s="102" t="s">
        <v>958</v>
      </c>
      <c r="B2807" s="103"/>
      <c r="C2807" s="103"/>
      <c r="D2807" s="103"/>
      <c r="E2807" s="103"/>
      <c r="F2807" s="103"/>
      <c r="G2807" s="103"/>
      <c r="H2807" s="103"/>
      <c r="I2807" s="103"/>
      <c r="J2807" s="103"/>
      <c r="K2807" s="103"/>
      <c r="L2807" s="71">
        <f>SUM(L2784:L2806)</f>
        <v>1046895.9206999999</v>
      </c>
      <c r="M2807" s="102"/>
      <c r="N2807" s="103"/>
      <c r="O2807" s="103"/>
      <c r="P2807" s="104"/>
    </row>
    <row r="2808" spans="1:16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>
      <c r="A3073" s="102" t="s">
        <v>994</v>
      </c>
      <c r="B3073" s="103"/>
      <c r="C3073" s="103"/>
      <c r="D3073" s="103"/>
      <c r="E3073" s="103"/>
      <c r="F3073" s="103"/>
      <c r="G3073" s="103"/>
      <c r="H3073" s="103"/>
      <c r="I3073" s="103"/>
      <c r="J3073" s="103"/>
      <c r="K3073" s="103"/>
      <c r="L3073" s="71">
        <f>SUM(L2808:L3072)</f>
        <v>949296.4167029995</v>
      </c>
      <c r="M3073" s="102"/>
      <c r="N3073" s="103"/>
      <c r="O3073" s="103"/>
      <c r="P3073" s="104"/>
    </row>
    <row r="3074" spans="1:16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>
      <c r="A3127" s="102" t="s">
        <v>998</v>
      </c>
      <c r="B3127" s="103"/>
      <c r="C3127" s="103"/>
      <c r="D3127" s="103"/>
      <c r="E3127" s="103"/>
      <c r="F3127" s="103"/>
      <c r="G3127" s="103"/>
      <c r="H3127" s="103"/>
      <c r="I3127" s="103"/>
      <c r="J3127" s="103"/>
      <c r="K3127" s="103"/>
      <c r="L3127" s="71">
        <f>SUM(L3074:L3126)</f>
        <v>143850.94007700004</v>
      </c>
      <c r="M3127" s="102"/>
      <c r="N3127" s="103"/>
      <c r="O3127" s="103"/>
      <c r="P3127" s="104"/>
    </row>
    <row r="3128" spans="1:16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>
      <c r="A3179" s="102" t="s">
        <v>1007</v>
      </c>
      <c r="B3179" s="103"/>
      <c r="C3179" s="103"/>
      <c r="D3179" s="103"/>
      <c r="E3179" s="103"/>
      <c r="F3179" s="103"/>
      <c r="G3179" s="103"/>
      <c r="H3179" s="103"/>
      <c r="I3179" s="103"/>
      <c r="J3179" s="103"/>
      <c r="K3179" s="103"/>
      <c r="L3179" s="71">
        <f>SUM(L3128:L3178)</f>
        <v>542845.7846199997</v>
      </c>
      <c r="M3179" s="102"/>
      <c r="N3179" s="103"/>
      <c r="O3179" s="103"/>
      <c r="P3179" s="104"/>
    </row>
    <row r="3180" spans="1:16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>
      <c r="A3268" s="102" t="s">
        <v>1070</v>
      </c>
      <c r="B3268" s="103"/>
      <c r="C3268" s="103"/>
      <c r="D3268" s="103"/>
      <c r="E3268" s="103"/>
      <c r="F3268" s="103"/>
      <c r="G3268" s="103"/>
      <c r="H3268" s="103"/>
      <c r="I3268" s="103"/>
      <c r="J3268" s="103"/>
      <c r="K3268" s="103"/>
      <c r="L3268" s="71">
        <f>SUM(L3180:L3267)</f>
        <v>800759.91428399994</v>
      </c>
      <c r="M3268" s="102"/>
      <c r="N3268" s="103"/>
      <c r="O3268" s="103"/>
      <c r="P3268" s="104"/>
    </row>
    <row r="3269" spans="1:16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>
      <c r="A3325" s="102" t="s">
        <v>1109</v>
      </c>
      <c r="B3325" s="103"/>
      <c r="C3325" s="103"/>
      <c r="D3325" s="103"/>
      <c r="E3325" s="103"/>
      <c r="F3325" s="103"/>
      <c r="G3325" s="103"/>
      <c r="H3325" s="103"/>
      <c r="I3325" s="103"/>
      <c r="J3325" s="103"/>
      <c r="K3325" s="103"/>
      <c r="L3325" s="71">
        <f>SUM(L3269:L3324)</f>
        <v>460377.69168900006</v>
      </c>
      <c r="M3325" s="102"/>
      <c r="N3325" s="103"/>
      <c r="O3325" s="103"/>
      <c r="P3325" s="104"/>
    </row>
    <row r="3326" spans="1:16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>
      <c r="A3386" s="102" t="s">
        <v>1121</v>
      </c>
      <c r="B3386" s="103"/>
      <c r="C3386" s="103"/>
      <c r="D3386" s="103"/>
      <c r="E3386" s="103"/>
      <c r="F3386" s="103"/>
      <c r="G3386" s="103"/>
      <c r="H3386" s="103"/>
      <c r="I3386" s="103"/>
      <c r="J3386" s="103"/>
      <c r="K3386" s="103"/>
      <c r="L3386" s="71">
        <f>SUM(L3326:L3385)</f>
        <v>578116.495108</v>
      </c>
      <c r="M3386" s="102"/>
      <c r="N3386" s="103"/>
      <c r="O3386" s="103"/>
      <c r="P3386" s="104"/>
    </row>
    <row r="3387" spans="1:16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>
      <c r="A3460" s="102" t="s">
        <v>1138</v>
      </c>
      <c r="B3460" s="103"/>
      <c r="C3460" s="103"/>
      <c r="D3460" s="103"/>
      <c r="E3460" s="103"/>
      <c r="F3460" s="103"/>
      <c r="G3460" s="103"/>
      <c r="H3460" s="103"/>
      <c r="I3460" s="103"/>
      <c r="J3460" s="103"/>
      <c r="K3460" s="103"/>
      <c r="L3460" s="71">
        <f>SUM(L3387:L3459)</f>
        <v>852492.85405399941</v>
      </c>
      <c r="M3460" s="102"/>
      <c r="N3460" s="103"/>
      <c r="O3460" s="103"/>
      <c r="P3460" s="104"/>
    </row>
    <row r="3461" spans="1:16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>
      <c r="A3549" s="102" t="s">
        <v>1228</v>
      </c>
      <c r="B3549" s="103"/>
      <c r="C3549" s="103"/>
      <c r="D3549" s="103"/>
      <c r="E3549" s="103"/>
      <c r="F3549" s="103"/>
      <c r="G3549" s="103"/>
      <c r="H3549" s="103"/>
      <c r="I3549" s="103"/>
      <c r="J3549" s="103"/>
      <c r="K3549" s="103"/>
      <c r="L3549" s="71">
        <f>SUM(L3461:L3544)</f>
        <v>845574.95532474993</v>
      </c>
      <c r="M3549" s="102"/>
      <c r="N3549" s="103"/>
      <c r="O3549" s="103"/>
      <c r="P3549" s="104"/>
    </row>
    <row r="3550" spans="1:16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>
      <c r="A3623" s="102" t="s">
        <v>1242</v>
      </c>
      <c r="B3623" s="103"/>
      <c r="C3623" s="103"/>
      <c r="D3623" s="103"/>
      <c r="E3623" s="103"/>
      <c r="F3623" s="103"/>
      <c r="G3623" s="103"/>
      <c r="H3623" s="103"/>
      <c r="I3623" s="103"/>
      <c r="J3623" s="103"/>
      <c r="K3623" s="103"/>
      <c r="L3623" s="71">
        <f>SUM(L3550:L3622)</f>
        <v>2762116.1650459999</v>
      </c>
      <c r="M3623" s="102"/>
      <c r="N3623" s="103"/>
      <c r="O3623" s="103"/>
      <c r="P3623" s="104"/>
    </row>
    <row r="3624" spans="1:16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>
      <c r="A3669" s="102" t="s">
        <v>1255</v>
      </c>
      <c r="B3669" s="103"/>
      <c r="C3669" s="103"/>
      <c r="D3669" s="103"/>
      <c r="E3669" s="103"/>
      <c r="F3669" s="103"/>
      <c r="G3669" s="103"/>
      <c r="H3669" s="103"/>
      <c r="I3669" s="103"/>
      <c r="J3669" s="103"/>
      <c r="K3669" s="103"/>
      <c r="L3669" s="71">
        <f>SUM(L3624:L3668)</f>
        <v>149864.04337100004</v>
      </c>
      <c r="M3669" s="102"/>
      <c r="N3669" s="103"/>
      <c r="O3669" s="103"/>
      <c r="P3669" s="104"/>
    </row>
    <row r="3670" spans="1:16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>
      <c r="A3787" s="102" t="s">
        <v>1365</v>
      </c>
      <c r="B3787" s="103"/>
      <c r="C3787" s="103"/>
      <c r="D3787" s="103"/>
      <c r="E3787" s="103"/>
      <c r="F3787" s="103"/>
      <c r="G3787" s="103"/>
      <c r="H3787" s="103"/>
      <c r="I3787" s="103"/>
      <c r="J3787" s="103"/>
      <c r="K3787" s="103"/>
      <c r="L3787" s="71">
        <f>SUM(L3670:L3786)</f>
        <v>1335616.9050309998</v>
      </c>
      <c r="M3787" s="102"/>
      <c r="N3787" s="103"/>
      <c r="O3787" s="103"/>
      <c r="P3787" s="104"/>
    </row>
    <row r="3788" spans="1:16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>
      <c r="A3850" s="102" t="s">
        <v>1377</v>
      </c>
      <c r="B3850" s="103"/>
      <c r="C3850" s="103"/>
      <c r="D3850" s="103"/>
      <c r="E3850" s="103"/>
      <c r="F3850" s="103"/>
      <c r="G3850" s="103"/>
      <c r="H3850" s="103"/>
      <c r="I3850" s="103"/>
      <c r="J3850" s="103"/>
      <c r="K3850" s="103"/>
      <c r="L3850" s="71">
        <f>SUM(L3788:L3849)</f>
        <v>287646.99799</v>
      </c>
      <c r="M3850" s="102"/>
      <c r="N3850" s="103"/>
      <c r="O3850" s="103"/>
      <c r="P3850" s="104"/>
    </row>
    <row r="3851" spans="1:16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>
      <c r="A3907" s="102" t="s">
        <v>1386</v>
      </c>
      <c r="B3907" s="103"/>
      <c r="C3907" s="103"/>
      <c r="D3907" s="103"/>
      <c r="E3907" s="103"/>
      <c r="F3907" s="103"/>
      <c r="G3907" s="103"/>
      <c r="H3907" s="103"/>
      <c r="I3907" s="103"/>
      <c r="J3907" s="103"/>
      <c r="K3907" s="103"/>
      <c r="L3907" s="81">
        <f>SUM(L3851:L3906)</f>
        <v>503219.74525000009</v>
      </c>
      <c r="M3907" s="102"/>
      <c r="N3907" s="103"/>
      <c r="O3907" s="103"/>
      <c r="P3907" s="104"/>
    </row>
    <row r="3908" spans="1:16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>
      <c r="A3976" s="102" t="s">
        <v>1405</v>
      </c>
      <c r="B3976" s="103"/>
      <c r="C3976" s="103"/>
      <c r="D3976" s="103"/>
      <c r="E3976" s="103"/>
      <c r="F3976" s="103"/>
      <c r="G3976" s="103"/>
      <c r="H3976" s="103"/>
      <c r="I3976" s="103"/>
      <c r="J3976" s="103"/>
      <c r="K3976" s="103"/>
      <c r="L3976" s="81">
        <f>SUM(L3908:L3975)</f>
        <v>506474.35942975001</v>
      </c>
      <c r="M3976" s="102"/>
      <c r="N3976" s="103"/>
      <c r="O3976" s="103"/>
      <c r="P3976" s="104"/>
    </row>
    <row r="3977" spans="1:16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>
      <c r="A4059" s="102" t="s">
        <v>1413</v>
      </c>
      <c r="B4059" s="103"/>
      <c r="C4059" s="103"/>
      <c r="D4059" s="103"/>
      <c r="E4059" s="103"/>
      <c r="F4059" s="103"/>
      <c r="G4059" s="103"/>
      <c r="H4059" s="103"/>
      <c r="I4059" s="103"/>
      <c r="J4059" s="103"/>
      <c r="K4059" s="103"/>
      <c r="L4059" s="81">
        <f>SUM(L3977:L4058)</f>
        <v>273595.34634199995</v>
      </c>
      <c r="M4059" s="102"/>
      <c r="N4059" s="103"/>
      <c r="O4059" s="103"/>
      <c r="P4059" s="104"/>
    </row>
    <row r="4060" spans="1:16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>
      <c r="A4235" s="102" t="s">
        <v>1501</v>
      </c>
      <c r="B4235" s="103"/>
      <c r="C4235" s="103"/>
      <c r="D4235" s="103"/>
      <c r="E4235" s="103"/>
      <c r="F4235" s="103"/>
      <c r="G4235" s="103"/>
      <c r="H4235" s="103"/>
      <c r="I4235" s="103"/>
      <c r="J4235" s="103"/>
      <c r="K4235" s="103"/>
      <c r="L4235" s="81">
        <f>SUM(L4060:L4234)</f>
        <v>915972.62884974969</v>
      </c>
      <c r="M4235" s="102"/>
      <c r="N4235" s="103"/>
      <c r="O4235" s="103"/>
      <c r="P4235" s="104"/>
    </row>
    <row r="4236" spans="1:16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>
      <c r="A4285" s="102" t="s">
        <v>1502</v>
      </c>
      <c r="B4285" s="103"/>
      <c r="C4285" s="103"/>
      <c r="D4285" s="103"/>
      <c r="E4285" s="103"/>
      <c r="F4285" s="103"/>
      <c r="G4285" s="103"/>
      <c r="H4285" s="103"/>
      <c r="I4285" s="103"/>
      <c r="J4285" s="103"/>
      <c r="K4285" s="103"/>
      <c r="L4285" s="81">
        <f>SUM(L4236:L4284)</f>
        <v>169778.27895000001</v>
      </c>
      <c r="M4285" s="102"/>
      <c r="N4285" s="103"/>
      <c r="O4285" s="103"/>
      <c r="P4285" s="104"/>
    </row>
    <row r="4286" spans="1:16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>
      <c r="A4402" s="102" t="s">
        <v>1552</v>
      </c>
      <c r="B4402" s="103"/>
      <c r="C4402" s="103"/>
      <c r="D4402" s="103"/>
      <c r="E4402" s="103"/>
      <c r="F4402" s="103"/>
      <c r="G4402" s="103"/>
      <c r="H4402" s="103"/>
      <c r="I4402" s="103"/>
      <c r="J4402" s="103"/>
      <c r="K4402" s="103"/>
      <c r="L4402" s="81">
        <f>SUM(L4286:L4401)</f>
        <v>1022178.8478459992</v>
      </c>
      <c r="M4402" s="102"/>
      <c r="N4402" s="103"/>
      <c r="O4402" s="103"/>
      <c r="P4402" s="104"/>
    </row>
    <row r="4403" spans="1:16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>
      <c r="A4440" s="102" t="s">
        <v>1560</v>
      </c>
      <c r="B4440" s="103"/>
      <c r="C4440" s="103"/>
      <c r="D4440" s="103"/>
      <c r="E4440" s="103"/>
      <c r="F4440" s="103"/>
      <c r="G4440" s="103"/>
      <c r="H4440" s="103"/>
      <c r="I4440" s="103"/>
      <c r="J4440" s="103"/>
      <c r="K4440" s="103"/>
      <c r="L4440" s="81">
        <f>SUM(L4403:L4439)</f>
        <v>241850.58228050001</v>
      </c>
      <c r="M4440" s="102"/>
      <c r="N4440" s="103"/>
      <c r="O4440" s="103"/>
      <c r="P4440" s="104"/>
    </row>
    <row r="4441" spans="1:16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>
      <c r="A4448" s="102" t="s">
        <v>1563</v>
      </c>
      <c r="B4448" s="103"/>
      <c r="C4448" s="103"/>
      <c r="D4448" s="103"/>
      <c r="E4448" s="103"/>
      <c r="F4448" s="103"/>
      <c r="G4448" s="103"/>
      <c r="H4448" s="103"/>
      <c r="I4448" s="103"/>
      <c r="J4448" s="103"/>
      <c r="K4448" s="103"/>
      <c r="L4448" s="81">
        <f>SUM(L4441:L4447)</f>
        <v>77823.711400000015</v>
      </c>
      <c r="M4448" s="102"/>
      <c r="N4448" s="103"/>
      <c r="O4448" s="103"/>
      <c r="P4448" s="104"/>
    </row>
    <row r="4449" spans="1:16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>
      <c r="A4465" s="102" t="s">
        <v>1568</v>
      </c>
      <c r="B4465" s="103"/>
      <c r="C4465" s="103"/>
      <c r="D4465" s="103"/>
      <c r="E4465" s="103"/>
      <c r="F4465" s="103"/>
      <c r="G4465" s="103"/>
      <c r="H4465" s="103"/>
      <c r="I4465" s="103"/>
      <c r="J4465" s="103"/>
      <c r="K4465" s="103"/>
      <c r="L4465" s="81">
        <f>SUM(L4449:L4464)</f>
        <v>191734.5339905</v>
      </c>
      <c r="M4465" s="102"/>
      <c r="N4465" s="103"/>
      <c r="O4465" s="103"/>
      <c r="P4465" s="104"/>
    </row>
    <row r="4466" spans="1:16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>
      <c r="A4512" s="102" t="s">
        <v>1603</v>
      </c>
      <c r="B4512" s="103"/>
      <c r="C4512" s="103"/>
      <c r="D4512" s="103"/>
      <c r="E4512" s="103"/>
      <c r="F4512" s="103"/>
      <c r="G4512" s="103"/>
      <c r="H4512" s="103"/>
      <c r="I4512" s="103"/>
      <c r="J4512" s="103"/>
      <c r="K4512" s="103"/>
      <c r="L4512" s="81">
        <f>SUM(L4466:L4511)</f>
        <v>625602.79062099999</v>
      </c>
      <c r="M4512" s="102"/>
      <c r="N4512" s="103"/>
      <c r="O4512" s="103"/>
      <c r="P4512" s="104"/>
    </row>
    <row r="4513" spans="1:1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>
      <c r="A4545" s="102" t="s">
        <v>1628</v>
      </c>
      <c r="B4545" s="103"/>
      <c r="C4545" s="103"/>
      <c r="D4545" s="103"/>
      <c r="E4545" s="103"/>
      <c r="F4545" s="103"/>
      <c r="G4545" s="103"/>
      <c r="H4545" s="103"/>
      <c r="I4545" s="103"/>
      <c r="J4545" s="103"/>
      <c r="K4545" s="103"/>
      <c r="L4545" s="81">
        <f>SUM(L4513:L4544)</f>
        <v>615400.43023500009</v>
      </c>
      <c r="M4545" s="102"/>
      <c r="N4545" s="103"/>
      <c r="O4545" s="103"/>
      <c r="P4545" s="104"/>
    </row>
    <row r="4546" spans="1:16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>
      <c r="A4571" s="102" t="s">
        <v>1637</v>
      </c>
      <c r="B4571" s="103"/>
      <c r="C4571" s="103"/>
      <c r="D4571" s="103"/>
      <c r="E4571" s="103"/>
      <c r="F4571" s="103"/>
      <c r="G4571" s="103"/>
      <c r="H4571" s="103"/>
      <c r="I4571" s="103"/>
      <c r="J4571" s="103"/>
      <c r="K4571" s="103"/>
      <c r="L4571" s="81">
        <f>SUM(L4546:L4570)</f>
        <v>173987.348409</v>
      </c>
      <c r="M4571" s="102"/>
      <c r="N4571" s="103"/>
      <c r="O4571" s="103"/>
      <c r="P4571" s="104"/>
    </row>
    <row r="4572" spans="1:16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>
      <c r="A4604" s="102" t="s">
        <v>1644</v>
      </c>
      <c r="B4604" s="103"/>
      <c r="C4604" s="103"/>
      <c r="D4604" s="103"/>
      <c r="E4604" s="103"/>
      <c r="F4604" s="103"/>
      <c r="G4604" s="103"/>
      <c r="H4604" s="103"/>
      <c r="I4604" s="103"/>
      <c r="J4604" s="103"/>
      <c r="K4604" s="103"/>
      <c r="L4604" s="81">
        <f>SUM(L4572:L4603)</f>
        <v>281322.84386900003</v>
      </c>
      <c r="M4604" s="102"/>
      <c r="N4604" s="103"/>
      <c r="O4604" s="103"/>
      <c r="P4604" s="104"/>
    </row>
    <row r="4605" spans="1:16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>
      <c r="A4634" s="102" t="s">
        <v>1652</v>
      </c>
      <c r="B4634" s="103"/>
      <c r="C4634" s="103"/>
      <c r="D4634" s="103"/>
      <c r="E4634" s="103"/>
      <c r="F4634" s="103"/>
      <c r="G4634" s="103"/>
      <c r="H4634" s="103"/>
      <c r="I4634" s="103"/>
      <c r="J4634" s="103"/>
      <c r="K4634" s="103"/>
      <c r="L4634" s="81">
        <f>SUM(L4605:L4633)</f>
        <v>147628.60790999996</v>
      </c>
      <c r="M4634" s="102"/>
      <c r="N4634" s="103"/>
      <c r="O4634" s="103"/>
      <c r="P4634" s="104"/>
    </row>
    <row r="4635" spans="1:16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>
      <c r="A4720" s="102" t="s">
        <v>1727</v>
      </c>
      <c r="B4720" s="103"/>
      <c r="C4720" s="103"/>
      <c r="D4720" s="103"/>
      <c r="E4720" s="103"/>
      <c r="F4720" s="103"/>
      <c r="G4720" s="103"/>
      <c r="H4720" s="103"/>
      <c r="I4720" s="103"/>
      <c r="J4720" s="103"/>
      <c r="K4720" s="103"/>
      <c r="L4720" s="81">
        <f>SUM(L4635:L4719)</f>
        <v>673736.94368300005</v>
      </c>
      <c r="M4720" s="102"/>
      <c r="N4720" s="103"/>
      <c r="O4720" s="103"/>
      <c r="P4720" s="104"/>
    </row>
    <row r="4721" spans="1:16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>
      <c r="A4775" s="102" t="s">
        <v>1739</v>
      </c>
      <c r="B4775" s="103"/>
      <c r="C4775" s="103"/>
      <c r="D4775" s="103"/>
      <c r="E4775" s="103"/>
      <c r="F4775" s="103"/>
      <c r="G4775" s="103"/>
      <c r="H4775" s="103"/>
      <c r="I4775" s="103"/>
      <c r="J4775" s="103"/>
      <c r="K4775" s="103"/>
      <c r="L4775" s="81">
        <f>SUM(L4721:L4774)</f>
        <v>313270.01035599998</v>
      </c>
      <c r="M4775" s="102"/>
      <c r="N4775" s="103"/>
      <c r="O4775" s="103"/>
      <c r="P4775" s="104"/>
    </row>
    <row r="4776" spans="1:16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>
      <c r="A4798" s="102" t="s">
        <v>1748</v>
      </c>
      <c r="B4798" s="103"/>
      <c r="C4798" s="103"/>
      <c r="D4798" s="103"/>
      <c r="E4798" s="103"/>
      <c r="F4798" s="103"/>
      <c r="G4798" s="103"/>
      <c r="H4798" s="103"/>
      <c r="I4798" s="103"/>
      <c r="J4798" s="103"/>
      <c r="K4798" s="103"/>
      <c r="L4798" s="94">
        <f>SUM(L4776:L4797)</f>
        <v>120059.83336425002</v>
      </c>
      <c r="M4798" s="102"/>
      <c r="N4798" s="103"/>
      <c r="O4798" s="103"/>
      <c r="P4798" s="104"/>
    </row>
    <row r="4799" spans="1:16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>
      <c r="A4819" s="102" t="s">
        <v>1753</v>
      </c>
      <c r="B4819" s="103"/>
      <c r="C4819" s="103"/>
      <c r="D4819" s="103"/>
      <c r="E4819" s="103"/>
      <c r="F4819" s="103"/>
      <c r="G4819" s="103"/>
      <c r="H4819" s="103"/>
      <c r="I4819" s="103"/>
      <c r="J4819" s="103"/>
      <c r="K4819" s="103"/>
      <c r="L4819" s="94">
        <f>SUM(L4799:L4818)</f>
        <v>165063.31802800001</v>
      </c>
      <c r="M4819" s="102"/>
      <c r="N4819" s="103"/>
      <c r="O4819" s="103"/>
      <c r="P4819" s="104"/>
    </row>
    <row r="4820" spans="1:17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>
      <c r="A4898" s="102" t="s">
        <v>1831</v>
      </c>
      <c r="B4898" s="103"/>
      <c r="C4898" s="103"/>
      <c r="D4898" s="103"/>
      <c r="E4898" s="103"/>
      <c r="F4898" s="103"/>
      <c r="G4898" s="103"/>
      <c r="H4898" s="103"/>
      <c r="I4898" s="103"/>
      <c r="J4898" s="103"/>
      <c r="K4898" s="103"/>
      <c r="L4898" s="94">
        <f>SUM(L4820:L4897)</f>
        <v>746115.7423520002</v>
      </c>
      <c r="M4898" s="102"/>
      <c r="N4898" s="103"/>
      <c r="O4898" s="103"/>
      <c r="P4898" s="104"/>
    </row>
    <row r="4899" spans="1:16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>
      <c r="A4901" s="102" t="s">
        <v>1833</v>
      </c>
      <c r="B4901" s="103"/>
      <c r="C4901" s="103"/>
      <c r="D4901" s="103"/>
      <c r="E4901" s="103"/>
      <c r="F4901" s="103"/>
      <c r="G4901" s="103"/>
      <c r="H4901" s="103"/>
      <c r="I4901" s="103"/>
      <c r="J4901" s="103"/>
      <c r="K4901" s="103"/>
      <c r="L4901" s="94">
        <f>SUM(L4899:L4900)</f>
        <v>15281.075233000001</v>
      </c>
      <c r="M4901" s="102"/>
      <c r="N4901" s="103"/>
      <c r="O4901" s="103"/>
      <c r="P4901" s="104"/>
    </row>
    <row r="4902" spans="1:16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>
      <c r="A4907" s="102" t="s">
        <v>1835</v>
      </c>
      <c r="B4907" s="103"/>
      <c r="C4907" s="103"/>
      <c r="D4907" s="103"/>
      <c r="E4907" s="103"/>
      <c r="F4907" s="103"/>
      <c r="G4907" s="103"/>
      <c r="H4907" s="103"/>
      <c r="I4907" s="103"/>
      <c r="J4907" s="103"/>
      <c r="K4907" s="103"/>
      <c r="L4907" s="94">
        <f>SUM(L4902:L4906)</f>
        <v>34184.189880000005</v>
      </c>
      <c r="M4907" s="102"/>
      <c r="N4907" s="103"/>
      <c r="O4907" s="103"/>
      <c r="P4907" s="104"/>
    </row>
    <row r="4908" spans="1:16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>
      <c r="A4922" s="102" t="s">
        <v>1839</v>
      </c>
      <c r="B4922" s="103"/>
      <c r="C4922" s="103"/>
      <c r="D4922" s="103"/>
      <c r="E4922" s="103"/>
      <c r="F4922" s="103"/>
      <c r="G4922" s="103"/>
      <c r="H4922" s="103"/>
      <c r="I4922" s="103"/>
      <c r="J4922" s="103"/>
      <c r="K4922" s="103"/>
      <c r="L4922" s="94">
        <f>SUM(L4908:L4921)</f>
        <v>117254.07531449999</v>
      </c>
      <c r="M4922" s="102"/>
      <c r="N4922" s="103"/>
      <c r="O4922" s="103"/>
      <c r="P4922" s="104"/>
    </row>
    <row r="4923" spans="1:16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>
      <c r="A4971" s="102" t="s">
        <v>1874</v>
      </c>
      <c r="B4971" s="103"/>
      <c r="C4971" s="103"/>
      <c r="D4971" s="103"/>
      <c r="E4971" s="103"/>
      <c r="F4971" s="103"/>
      <c r="G4971" s="103"/>
      <c r="H4971" s="103"/>
      <c r="I4971" s="103"/>
      <c r="J4971" s="103"/>
      <c r="K4971" s="103"/>
      <c r="L4971" s="94">
        <f>SUM(L4923:L4970)</f>
        <v>382851.87523124996</v>
      </c>
      <c r="M4971" s="102"/>
      <c r="N4971" s="103"/>
      <c r="O4971" s="103"/>
      <c r="P4971" s="104"/>
    </row>
    <row r="4972" spans="1:16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>
      <c r="A5023" s="102" t="s">
        <v>1874</v>
      </c>
      <c r="B5023" s="103"/>
      <c r="C5023" s="103"/>
      <c r="D5023" s="103"/>
      <c r="E5023" s="103"/>
      <c r="F5023" s="103"/>
      <c r="G5023" s="103"/>
      <c r="H5023" s="103"/>
      <c r="I5023" s="103"/>
      <c r="J5023" s="103"/>
      <c r="K5023" s="103"/>
      <c r="L5023" s="94">
        <f>SUM(L4972:L5022)</f>
        <v>75901.391086999996</v>
      </c>
      <c r="M5023" s="102"/>
      <c r="N5023" s="103"/>
      <c r="O5023" s="103"/>
      <c r="P5023" s="104"/>
    </row>
    <row r="5024" spans="1:16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>
      <c r="A5092" s="102" t="s">
        <v>1889</v>
      </c>
      <c r="B5092" s="103"/>
      <c r="C5092" s="103"/>
      <c r="D5092" s="103"/>
      <c r="E5092" s="103"/>
      <c r="F5092" s="103"/>
      <c r="G5092" s="103"/>
      <c r="H5092" s="103"/>
      <c r="I5092" s="103"/>
      <c r="J5092" s="103"/>
      <c r="K5092" s="103"/>
      <c r="L5092" s="94">
        <f>SUM(L5024:L5091)</f>
        <v>162668.14210400006</v>
      </c>
      <c r="M5092" s="102"/>
      <c r="N5092" s="103"/>
      <c r="O5092" s="103"/>
      <c r="P5092" s="104"/>
    </row>
    <row r="5093" spans="1:16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>
      <c r="A5149" s="102" t="s">
        <v>1894</v>
      </c>
      <c r="B5149" s="103"/>
      <c r="C5149" s="103"/>
      <c r="D5149" s="103"/>
      <c r="E5149" s="103"/>
      <c r="F5149" s="103"/>
      <c r="G5149" s="103"/>
      <c r="H5149" s="103"/>
      <c r="I5149" s="103"/>
      <c r="J5149" s="103"/>
      <c r="K5149" s="103"/>
      <c r="L5149" s="94">
        <f>SUM(L5093:L5148)</f>
        <v>115173.74435525002</v>
      </c>
      <c r="M5149" s="102"/>
      <c r="N5149" s="103"/>
      <c r="O5149" s="103"/>
      <c r="P5149" s="104"/>
    </row>
    <row r="5150" spans="1:16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>
      <c r="A5181" s="102" t="s">
        <v>1905</v>
      </c>
      <c r="B5181" s="103"/>
      <c r="C5181" s="103"/>
      <c r="D5181" s="103"/>
      <c r="E5181" s="103"/>
      <c r="F5181" s="103"/>
      <c r="G5181" s="103"/>
      <c r="H5181" s="103"/>
      <c r="I5181" s="103"/>
      <c r="J5181" s="103"/>
      <c r="K5181" s="103"/>
      <c r="L5181" s="94">
        <f>SUM(L5150:L5180)</f>
        <v>147852.50088474998</v>
      </c>
      <c r="M5181" s="102"/>
      <c r="N5181" s="103"/>
      <c r="O5181" s="103"/>
      <c r="P5181" s="104"/>
    </row>
    <row r="5182" spans="1:16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>
      <c r="A5308" s="102" t="s">
        <v>1962</v>
      </c>
      <c r="B5308" s="103"/>
      <c r="C5308" s="103"/>
      <c r="D5308" s="103"/>
      <c r="E5308" s="103"/>
      <c r="F5308" s="103"/>
      <c r="G5308" s="103"/>
      <c r="H5308" s="103"/>
      <c r="I5308" s="103"/>
      <c r="J5308" s="103"/>
      <c r="K5308" s="103"/>
      <c r="L5308" s="94">
        <f>SUM(L5182:L5307)</f>
        <v>481416.3665624999</v>
      </c>
      <c r="M5308" s="102"/>
      <c r="N5308" s="103"/>
      <c r="O5308" s="103"/>
      <c r="P5308" s="104"/>
    </row>
    <row r="5309" spans="1:16" s="65" customFormat="1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s="62" customFormat="1">
      <c r="A5315" s="62">
        <v>2019</v>
      </c>
      <c r="B5315" s="62">
        <v>25</v>
      </c>
      <c r="C5315" s="62" t="s">
        <v>819</v>
      </c>
      <c r="D5315" s="62">
        <v>12867</v>
      </c>
      <c r="E5315" s="99">
        <v>114.3</v>
      </c>
      <c r="F5315" s="99">
        <f t="shared" si="1417"/>
        <v>17.260000000000002</v>
      </c>
      <c r="G5315" s="100" t="s">
        <v>40</v>
      </c>
      <c r="H5315" s="62">
        <v>125</v>
      </c>
      <c r="I5315" s="62">
        <v>1625</v>
      </c>
      <c r="J5315" s="97">
        <v>31.74</v>
      </c>
      <c r="K5315" s="97">
        <v>27.08</v>
      </c>
      <c r="L5315" s="101">
        <f t="shared" ref="L5315:L5378" si="1421">I5315*K5315</f>
        <v>44005</v>
      </c>
      <c r="M5315" s="62" t="s">
        <v>16</v>
      </c>
      <c r="N5315" s="62" t="s">
        <v>1966</v>
      </c>
      <c r="O5315" s="62" t="s">
        <v>1967</v>
      </c>
    </row>
    <row r="5316" spans="1:16" s="62" customFormat="1">
      <c r="A5316" s="62">
        <v>2019</v>
      </c>
      <c r="B5316" s="62">
        <v>25</v>
      </c>
      <c r="C5316" s="62" t="s">
        <v>819</v>
      </c>
      <c r="D5316" s="62">
        <v>12874</v>
      </c>
      <c r="E5316" s="99">
        <v>114.3</v>
      </c>
      <c r="F5316" s="99">
        <f t="shared" si="1417"/>
        <v>17.260000000000002</v>
      </c>
      <c r="G5316" s="100" t="s">
        <v>40</v>
      </c>
      <c r="H5316" s="62">
        <v>115</v>
      </c>
      <c r="I5316" s="62">
        <v>1495</v>
      </c>
      <c r="J5316" s="97">
        <f t="shared" si="1418"/>
        <v>31.74</v>
      </c>
      <c r="K5316" s="97">
        <v>27.08</v>
      </c>
      <c r="L5316" s="101">
        <f t="shared" si="1421"/>
        <v>40484.6</v>
      </c>
      <c r="M5316" s="62" t="s">
        <v>16</v>
      </c>
      <c r="N5316" s="62" t="s">
        <v>1968</v>
      </c>
      <c r="O5316" s="62" t="s">
        <v>1967</v>
      </c>
    </row>
    <row r="5317" spans="1:16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>
      <c r="A5341" s="102" t="s">
        <v>1980</v>
      </c>
      <c r="B5341" s="103"/>
      <c r="C5341" s="103"/>
      <c r="D5341" s="103"/>
      <c r="E5341" s="103"/>
      <c r="F5341" s="103"/>
      <c r="G5341" s="103"/>
      <c r="H5341" s="103"/>
      <c r="I5341" s="103"/>
      <c r="J5341" s="103"/>
      <c r="K5341" s="103"/>
      <c r="L5341" s="94">
        <f>SUM(L5309:L5340)</f>
        <v>1097204.22095</v>
      </c>
      <c r="M5341" s="102"/>
      <c r="N5341" s="103"/>
      <c r="O5341" s="103"/>
      <c r="P5341" s="104"/>
    </row>
    <row r="5342" spans="1:16" s="62" customFormat="1">
      <c r="A5342" s="62">
        <v>2019</v>
      </c>
      <c r="B5342" s="62">
        <v>26</v>
      </c>
      <c r="C5342" s="62" t="s">
        <v>819</v>
      </c>
      <c r="D5342" s="62">
        <v>12957</v>
      </c>
      <c r="E5342" s="99">
        <v>114.3</v>
      </c>
      <c r="F5342" s="99">
        <v>17.260000000000002</v>
      </c>
      <c r="G5342" s="100" t="s">
        <v>40</v>
      </c>
      <c r="H5342" s="62">
        <v>112</v>
      </c>
      <c r="I5342" s="62">
        <v>1456</v>
      </c>
      <c r="J5342" s="97">
        <f t="shared" si="1418"/>
        <v>31.74</v>
      </c>
      <c r="K5342" s="97">
        <v>27.08</v>
      </c>
      <c r="L5342" s="101">
        <f t="shared" si="1421"/>
        <v>39428.479999999996</v>
      </c>
      <c r="M5342" s="62" t="s">
        <v>16</v>
      </c>
      <c r="N5342" s="62" t="s">
        <v>1981</v>
      </c>
      <c r="O5342" s="62" t="s">
        <v>1967</v>
      </c>
    </row>
    <row r="5343" spans="1:16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>
      <c r="A5366" s="102" t="s">
        <v>1992</v>
      </c>
      <c r="B5366" s="103"/>
      <c r="C5366" s="103"/>
      <c r="D5366" s="103"/>
      <c r="E5366" s="103"/>
      <c r="F5366" s="103"/>
      <c r="G5366" s="103"/>
      <c r="H5366" s="103"/>
      <c r="I5366" s="103"/>
      <c r="J5366" s="103"/>
      <c r="K5366" s="103"/>
      <c r="L5366" s="94">
        <f>SUM(L5342:L5365)</f>
        <v>197458.00913774999</v>
      </c>
      <c r="M5366" s="102"/>
      <c r="N5366" s="103"/>
      <c r="O5366" s="103"/>
      <c r="P5366" s="104"/>
    </row>
    <row r="5367" spans="1:16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>
      <c r="A5445" s="102" t="s">
        <v>1997</v>
      </c>
      <c r="B5445" s="103"/>
      <c r="C5445" s="103"/>
      <c r="D5445" s="103"/>
      <c r="E5445" s="103"/>
      <c r="F5445" s="103"/>
      <c r="G5445" s="103"/>
      <c r="H5445" s="103"/>
      <c r="I5445" s="103"/>
      <c r="J5445" s="103"/>
      <c r="K5445" s="103"/>
      <c r="L5445" s="94">
        <f>SUM(L5367:L5444)</f>
        <v>115105.06117375001</v>
      </c>
      <c r="M5445" s="102"/>
      <c r="N5445" s="103"/>
      <c r="O5445" s="103"/>
      <c r="P5445" s="104"/>
    </row>
    <row r="5446" spans="1:16">
      <c r="A5446" s="22">
        <v>2019</v>
      </c>
      <c r="B5446" s="22">
        <v>28</v>
      </c>
      <c r="C5446" s="22" t="s">
        <v>15</v>
      </c>
      <c r="D5446" s="22" t="s">
        <v>1998</v>
      </c>
      <c r="E5446" s="3">
        <v>73</v>
      </c>
      <c r="F5446" s="91">
        <f t="shared" si="1427"/>
        <v>9.67</v>
      </c>
      <c r="G5446" s="92" t="s">
        <v>39</v>
      </c>
      <c r="H5446" s="93">
        <v>6</v>
      </c>
      <c r="I5446" s="93">
        <v>57</v>
      </c>
      <c r="J5446" s="96">
        <f t="shared" si="1428"/>
        <v>20.23</v>
      </c>
      <c r="K5446" s="96">
        <f t="shared" si="1429"/>
        <v>15.172499999999999</v>
      </c>
      <c r="L5446" s="95">
        <f t="shared" si="1430"/>
        <v>864.83249999999998</v>
      </c>
      <c r="M5446" s="22" t="s">
        <v>16</v>
      </c>
      <c r="N5446" s="22" t="s">
        <v>1828</v>
      </c>
      <c r="O5446" s="22" t="s">
        <v>800</v>
      </c>
    </row>
    <row r="5447" spans="1:16">
      <c r="A5447" s="22">
        <v>2019</v>
      </c>
      <c r="B5447" s="22">
        <v>28</v>
      </c>
      <c r="C5447" s="93" t="s">
        <v>15</v>
      </c>
      <c r="D5447" s="22" t="s">
        <v>2001</v>
      </c>
      <c r="E5447" s="3">
        <v>73</v>
      </c>
      <c r="F5447" s="91">
        <f t="shared" si="1427"/>
        <v>9.67</v>
      </c>
      <c r="G5447" s="92" t="s">
        <v>39</v>
      </c>
      <c r="H5447" s="93">
        <v>81</v>
      </c>
      <c r="I5447" s="93">
        <v>769.5</v>
      </c>
      <c r="J5447" s="96">
        <f t="shared" si="1428"/>
        <v>20.23</v>
      </c>
      <c r="K5447" s="96">
        <f t="shared" si="1429"/>
        <v>15.172499999999999</v>
      </c>
      <c r="L5447" s="95">
        <f t="shared" si="1430"/>
        <v>11675.23875</v>
      </c>
      <c r="M5447" s="22" t="s">
        <v>16</v>
      </c>
      <c r="N5447" s="22" t="s">
        <v>1999</v>
      </c>
      <c r="O5447" s="22" t="s">
        <v>800</v>
      </c>
    </row>
    <row r="5448" spans="1:16">
      <c r="A5448" s="22">
        <v>2019</v>
      </c>
      <c r="B5448" s="22">
        <v>28</v>
      </c>
      <c r="C5448" s="93" t="s">
        <v>15</v>
      </c>
      <c r="D5448" s="22" t="s">
        <v>2000</v>
      </c>
      <c r="E5448" s="3">
        <v>60.3</v>
      </c>
      <c r="F5448" s="91">
        <f t="shared" si="1427"/>
        <v>6.99</v>
      </c>
      <c r="G5448" s="92" t="s">
        <v>39</v>
      </c>
      <c r="H5448" s="93">
        <v>244</v>
      </c>
      <c r="I5448" s="93">
        <v>2318</v>
      </c>
      <c r="J5448" s="96">
        <f t="shared" si="1428"/>
        <v>16.2</v>
      </c>
      <c r="K5448" s="96">
        <f t="shared" si="1429"/>
        <v>12.149999999999999</v>
      </c>
      <c r="L5448" s="95">
        <f t="shared" si="1430"/>
        <v>28163.699999999997</v>
      </c>
      <c r="M5448" s="22" t="s">
        <v>16</v>
      </c>
      <c r="N5448" s="22" t="s">
        <v>2002</v>
      </c>
      <c r="O5448" s="22" t="s">
        <v>800</v>
      </c>
    </row>
    <row r="5449" spans="1:16">
      <c r="A5449" s="93">
        <v>2019</v>
      </c>
      <c r="B5449" s="93">
        <v>28</v>
      </c>
      <c r="C5449" s="93" t="s">
        <v>15</v>
      </c>
      <c r="D5449" s="22" t="s">
        <v>2003</v>
      </c>
      <c r="E5449" s="3">
        <v>60.3</v>
      </c>
      <c r="F5449" s="91">
        <f t="shared" si="1427"/>
        <v>6.99</v>
      </c>
      <c r="G5449" s="92" t="s">
        <v>39</v>
      </c>
      <c r="H5449" s="93">
        <v>238</v>
      </c>
      <c r="I5449" s="93">
        <v>2261</v>
      </c>
      <c r="J5449" s="96">
        <f t="shared" si="1428"/>
        <v>16.2</v>
      </c>
      <c r="K5449" s="96">
        <f t="shared" si="1429"/>
        <v>12.149999999999999</v>
      </c>
      <c r="L5449" s="95">
        <f t="shared" si="1430"/>
        <v>27471.149999999998</v>
      </c>
      <c r="M5449" s="22" t="s">
        <v>16</v>
      </c>
      <c r="N5449" s="22" t="s">
        <v>2004</v>
      </c>
      <c r="O5449" s="22" t="s">
        <v>800</v>
      </c>
    </row>
    <row r="5450" spans="1:16">
      <c r="A5450" s="93">
        <v>2019</v>
      </c>
      <c r="B5450" s="93">
        <v>28</v>
      </c>
      <c r="C5450" s="93" t="s">
        <v>15</v>
      </c>
      <c r="D5450" s="22" t="s">
        <v>2005</v>
      </c>
      <c r="E5450" s="3">
        <v>60.3</v>
      </c>
      <c r="F5450" s="91">
        <f t="shared" si="1427"/>
        <v>6.99</v>
      </c>
      <c r="G5450" s="92" t="s">
        <v>39</v>
      </c>
      <c r="H5450" s="93">
        <v>248</v>
      </c>
      <c r="I5450" s="93">
        <v>2356</v>
      </c>
      <c r="J5450" s="96">
        <f t="shared" si="1428"/>
        <v>16.2</v>
      </c>
      <c r="K5450" s="96">
        <f t="shared" si="1429"/>
        <v>12.149999999999999</v>
      </c>
      <c r="L5450" s="95">
        <f t="shared" si="1430"/>
        <v>28625.399999999998</v>
      </c>
      <c r="M5450" s="22" t="s">
        <v>16</v>
      </c>
      <c r="N5450" s="22" t="s">
        <v>2006</v>
      </c>
      <c r="O5450" s="22" t="s">
        <v>800</v>
      </c>
    </row>
    <row r="5451" spans="1:16">
      <c r="A5451" s="93">
        <v>2019</v>
      </c>
      <c r="B5451" s="93">
        <v>28</v>
      </c>
      <c r="C5451" s="93" t="s">
        <v>15</v>
      </c>
      <c r="D5451" s="22" t="s">
        <v>2007</v>
      </c>
      <c r="E5451" s="3">
        <v>60.3</v>
      </c>
      <c r="F5451" s="91">
        <f t="shared" si="1427"/>
        <v>6.99</v>
      </c>
      <c r="G5451" s="92" t="s">
        <v>39</v>
      </c>
      <c r="H5451" s="93">
        <v>243</v>
      </c>
      <c r="I5451" s="93">
        <v>2308.5</v>
      </c>
      <c r="J5451" s="96">
        <f t="shared" si="1428"/>
        <v>16.2</v>
      </c>
      <c r="K5451" s="96">
        <f t="shared" si="1429"/>
        <v>12.149999999999999</v>
      </c>
      <c r="L5451" s="95">
        <f t="shared" si="1430"/>
        <v>28048.274999999998</v>
      </c>
      <c r="M5451" s="22" t="s">
        <v>16</v>
      </c>
      <c r="N5451" s="93" t="s">
        <v>2008</v>
      </c>
      <c r="O5451" s="93" t="s">
        <v>800</v>
      </c>
    </row>
    <row r="5452" spans="1:16">
      <c r="A5452" s="93">
        <v>2019</v>
      </c>
      <c r="B5452" s="93">
        <v>28</v>
      </c>
      <c r="C5452" s="93" t="s">
        <v>15</v>
      </c>
      <c r="D5452" s="22" t="s">
        <v>2009</v>
      </c>
      <c r="E5452" s="3">
        <v>60.3</v>
      </c>
      <c r="F5452" s="91">
        <f t="shared" si="1427"/>
        <v>6.99</v>
      </c>
      <c r="G5452" s="92" t="s">
        <v>39</v>
      </c>
      <c r="H5452" s="93">
        <v>235</v>
      </c>
      <c r="I5452" s="93">
        <v>2232.5</v>
      </c>
      <c r="J5452" s="96">
        <f t="shared" si="1428"/>
        <v>16.2</v>
      </c>
      <c r="K5452" s="96">
        <f t="shared" si="1429"/>
        <v>12.149999999999999</v>
      </c>
      <c r="L5452" s="95">
        <f t="shared" si="1430"/>
        <v>27124.874999999996</v>
      </c>
      <c r="M5452" s="22" t="s">
        <v>16</v>
      </c>
      <c r="N5452" s="93" t="s">
        <v>2010</v>
      </c>
      <c r="O5452" s="93" t="s">
        <v>800</v>
      </c>
    </row>
    <row r="5453" spans="1:16" s="65" customFormat="1">
      <c r="A5453" s="65">
        <v>2019</v>
      </c>
      <c r="B5453" s="65">
        <v>28</v>
      </c>
      <c r="C5453" s="65" t="s">
        <v>14</v>
      </c>
      <c r="D5453" s="65" t="s">
        <v>2011</v>
      </c>
      <c r="E5453" s="63">
        <v>114.3</v>
      </c>
      <c r="F5453" s="63">
        <f t="shared" si="1427"/>
        <v>17.260000000000002</v>
      </c>
      <c r="G5453" s="64" t="s">
        <v>40</v>
      </c>
      <c r="H5453" s="65">
        <v>125</v>
      </c>
      <c r="I5453" s="65">
        <f>SUM(H5453*9.6)</f>
        <v>1200</v>
      </c>
      <c r="J5453" s="66">
        <v>36.979999999999997</v>
      </c>
      <c r="K5453" s="66">
        <f t="shared" si="1429"/>
        <v>27.734999999999999</v>
      </c>
      <c r="L5453" s="67">
        <f t="shared" si="1430"/>
        <v>33282</v>
      </c>
      <c r="M5453" s="65" t="s">
        <v>16</v>
      </c>
      <c r="N5453" s="65" t="s">
        <v>2022</v>
      </c>
      <c r="O5453" s="65" t="s">
        <v>128</v>
      </c>
    </row>
    <row r="5454" spans="1:16">
      <c r="A5454" s="93">
        <v>2019</v>
      </c>
      <c r="B5454" s="93">
        <v>28</v>
      </c>
      <c r="C5454" s="93" t="s">
        <v>15</v>
      </c>
      <c r="D5454" s="93" t="s">
        <v>2012</v>
      </c>
      <c r="E5454" s="91">
        <v>88.9</v>
      </c>
      <c r="F5454" s="91">
        <f t="shared" si="1427"/>
        <v>13.84</v>
      </c>
      <c r="G5454" s="92" t="s">
        <v>39</v>
      </c>
      <c r="H5454" s="93">
        <v>1</v>
      </c>
      <c r="I5454" s="93">
        <f t="shared" ref="I5454:I5471" si="1431">SUM(H5454*9.6)</f>
        <v>9.6</v>
      </c>
      <c r="J5454" s="96">
        <f t="shared" si="1428"/>
        <v>27.04</v>
      </c>
      <c r="K5454" s="96">
        <f t="shared" si="1429"/>
        <v>20.28</v>
      </c>
      <c r="L5454" s="95">
        <f t="shared" si="1430"/>
        <v>194.68800000000002</v>
      </c>
      <c r="M5454" s="93" t="s">
        <v>16</v>
      </c>
      <c r="N5454" s="93" t="s">
        <v>2023</v>
      </c>
      <c r="O5454" s="93" t="s">
        <v>128</v>
      </c>
    </row>
    <row r="5455" spans="1:16">
      <c r="A5455" s="93">
        <v>2019</v>
      </c>
      <c r="B5455" s="93">
        <v>28</v>
      </c>
      <c r="C5455" s="93" t="s">
        <v>15</v>
      </c>
      <c r="D5455" s="93" t="s">
        <v>2012</v>
      </c>
      <c r="E5455" s="91">
        <v>73</v>
      </c>
      <c r="F5455" s="91">
        <f t="shared" si="1427"/>
        <v>9.67</v>
      </c>
      <c r="G5455" s="92" t="s">
        <v>39</v>
      </c>
      <c r="H5455" s="93">
        <v>24</v>
      </c>
      <c r="I5455" s="93">
        <f t="shared" si="1431"/>
        <v>230.39999999999998</v>
      </c>
      <c r="J5455" s="96">
        <f t="shared" si="1428"/>
        <v>20.23</v>
      </c>
      <c r="K5455" s="96">
        <f t="shared" si="1429"/>
        <v>15.172499999999999</v>
      </c>
      <c r="L5455" s="95">
        <f t="shared" si="1430"/>
        <v>3495.7439999999997</v>
      </c>
      <c r="M5455" s="93" t="s">
        <v>16</v>
      </c>
      <c r="N5455" s="93" t="s">
        <v>2024</v>
      </c>
      <c r="O5455" s="93" t="s">
        <v>128</v>
      </c>
    </row>
    <row r="5456" spans="1:16">
      <c r="A5456" s="93">
        <v>2019</v>
      </c>
      <c r="B5456" s="93">
        <v>28</v>
      </c>
      <c r="C5456" s="93" t="s">
        <v>15</v>
      </c>
      <c r="D5456" s="93" t="s">
        <v>2013</v>
      </c>
      <c r="E5456" s="91">
        <v>73</v>
      </c>
      <c r="F5456" s="91">
        <f t="shared" si="1427"/>
        <v>9.67</v>
      </c>
      <c r="G5456" s="92" t="s">
        <v>39</v>
      </c>
      <c r="H5456" s="93">
        <v>42</v>
      </c>
      <c r="I5456" s="93">
        <f t="shared" si="1431"/>
        <v>403.2</v>
      </c>
      <c r="J5456" s="96">
        <f t="shared" si="1428"/>
        <v>20.23</v>
      </c>
      <c r="K5456" s="96">
        <f t="shared" si="1429"/>
        <v>15.172499999999999</v>
      </c>
      <c r="L5456" s="95">
        <f t="shared" si="1430"/>
        <v>6117.5519999999997</v>
      </c>
      <c r="M5456" s="93" t="s">
        <v>16</v>
      </c>
      <c r="N5456" s="93" t="s">
        <v>2025</v>
      </c>
      <c r="O5456" s="93" t="s">
        <v>128</v>
      </c>
    </row>
    <row r="5457" spans="1:15">
      <c r="A5457" s="93">
        <v>2019</v>
      </c>
      <c r="B5457" s="93">
        <v>28</v>
      </c>
      <c r="C5457" s="93" t="s">
        <v>15</v>
      </c>
      <c r="D5457" s="93" t="s">
        <v>2014</v>
      </c>
      <c r="E5457" s="91">
        <v>88.9</v>
      </c>
      <c r="F5457" s="91">
        <f t="shared" si="1427"/>
        <v>13.84</v>
      </c>
      <c r="G5457" s="92" t="s">
        <v>39</v>
      </c>
      <c r="H5457" s="93">
        <v>10</v>
      </c>
      <c r="I5457" s="93">
        <f t="shared" si="1431"/>
        <v>96</v>
      </c>
      <c r="J5457" s="96">
        <f t="shared" si="1428"/>
        <v>27.04</v>
      </c>
      <c r="K5457" s="96">
        <f t="shared" si="1429"/>
        <v>20.28</v>
      </c>
      <c r="L5457" s="95">
        <f t="shared" si="1430"/>
        <v>1946.88</v>
      </c>
      <c r="M5457" s="93" t="s">
        <v>16</v>
      </c>
      <c r="N5457" s="93" t="s">
        <v>2026</v>
      </c>
      <c r="O5457" s="93" t="s">
        <v>128</v>
      </c>
    </row>
    <row r="5458" spans="1:15">
      <c r="A5458" s="93">
        <v>2019</v>
      </c>
      <c r="B5458" s="93">
        <v>28</v>
      </c>
      <c r="C5458" s="93" t="s">
        <v>15</v>
      </c>
      <c r="D5458" s="93" t="s">
        <v>2015</v>
      </c>
      <c r="E5458" s="91">
        <v>60.3</v>
      </c>
      <c r="F5458" s="91">
        <f t="shared" si="1427"/>
        <v>6.99</v>
      </c>
      <c r="G5458" s="92" t="s">
        <v>39</v>
      </c>
      <c r="H5458" s="93">
        <v>44</v>
      </c>
      <c r="I5458" s="93">
        <f t="shared" si="1431"/>
        <v>422.4</v>
      </c>
      <c r="J5458" s="96">
        <f t="shared" si="1428"/>
        <v>16.2</v>
      </c>
      <c r="K5458" s="96">
        <f t="shared" si="1429"/>
        <v>12.149999999999999</v>
      </c>
      <c r="L5458" s="95">
        <f t="shared" si="1430"/>
        <v>5132.1599999999989</v>
      </c>
      <c r="M5458" s="93" t="s">
        <v>16</v>
      </c>
      <c r="N5458" s="93" t="s">
        <v>2027</v>
      </c>
      <c r="O5458" s="93" t="s">
        <v>128</v>
      </c>
    </row>
    <row r="5459" spans="1:15" s="65" customFormat="1">
      <c r="A5459" s="65">
        <v>2019</v>
      </c>
      <c r="B5459" s="65">
        <v>28</v>
      </c>
      <c r="C5459" s="65" t="s">
        <v>14</v>
      </c>
      <c r="D5459" s="65" t="s">
        <v>2015</v>
      </c>
      <c r="E5459" s="63">
        <v>114.3</v>
      </c>
      <c r="F5459" s="63">
        <f t="shared" si="1427"/>
        <v>17.260000000000002</v>
      </c>
      <c r="G5459" s="64" t="s">
        <v>40</v>
      </c>
      <c r="H5459" s="65">
        <v>115</v>
      </c>
      <c r="I5459" s="65">
        <f t="shared" si="1431"/>
        <v>1104</v>
      </c>
      <c r="J5459" s="66">
        <v>36.979999999999997</v>
      </c>
      <c r="K5459" s="66">
        <f t="shared" si="1429"/>
        <v>27.734999999999999</v>
      </c>
      <c r="L5459" s="67">
        <f t="shared" si="1430"/>
        <v>30619.439999999999</v>
      </c>
      <c r="M5459" s="65" t="s">
        <v>16</v>
      </c>
      <c r="N5459" s="65" t="s">
        <v>2028</v>
      </c>
      <c r="O5459" s="65" t="s">
        <v>128</v>
      </c>
    </row>
    <row r="5460" spans="1:15">
      <c r="A5460" s="93">
        <v>2019</v>
      </c>
      <c r="B5460" s="93">
        <v>28</v>
      </c>
      <c r="C5460" s="93" t="s">
        <v>15</v>
      </c>
      <c r="D5460" s="93" t="s">
        <v>2015</v>
      </c>
      <c r="E5460" s="91">
        <v>73</v>
      </c>
      <c r="F5460" s="91">
        <f t="shared" si="1427"/>
        <v>9.67</v>
      </c>
      <c r="G5460" s="92" t="s">
        <v>39</v>
      </c>
      <c r="H5460" s="93">
        <v>2</v>
      </c>
      <c r="I5460" s="93">
        <f t="shared" si="1431"/>
        <v>19.2</v>
      </c>
      <c r="J5460" s="96">
        <f t="shared" si="1428"/>
        <v>20.23</v>
      </c>
      <c r="K5460" s="96">
        <f t="shared" si="1429"/>
        <v>15.172499999999999</v>
      </c>
      <c r="L5460" s="95">
        <f t="shared" si="1430"/>
        <v>291.31199999999995</v>
      </c>
      <c r="M5460" s="93" t="s">
        <v>16</v>
      </c>
      <c r="N5460" s="93" t="s">
        <v>115</v>
      </c>
      <c r="O5460" s="93" t="s">
        <v>128</v>
      </c>
    </row>
    <row r="5461" spans="1:15">
      <c r="A5461" s="93">
        <v>2019</v>
      </c>
      <c r="B5461" s="93">
        <v>28</v>
      </c>
      <c r="C5461" s="93" t="s">
        <v>15</v>
      </c>
      <c r="D5461" s="93" t="s">
        <v>2016</v>
      </c>
      <c r="E5461" s="91">
        <v>88.9</v>
      </c>
      <c r="F5461" s="91">
        <f t="shared" si="1427"/>
        <v>13.84</v>
      </c>
      <c r="G5461" s="92" t="s">
        <v>39</v>
      </c>
      <c r="H5461" s="93">
        <v>8</v>
      </c>
      <c r="I5461" s="93">
        <f t="shared" si="1431"/>
        <v>76.8</v>
      </c>
      <c r="J5461" s="96">
        <f t="shared" si="1428"/>
        <v>27.04</v>
      </c>
      <c r="K5461" s="96">
        <f t="shared" si="1429"/>
        <v>20.28</v>
      </c>
      <c r="L5461" s="95">
        <f t="shared" si="1430"/>
        <v>1557.5040000000001</v>
      </c>
      <c r="M5461" s="93" t="s">
        <v>16</v>
      </c>
      <c r="N5461" s="93" t="s">
        <v>2029</v>
      </c>
      <c r="O5461" s="93" t="s">
        <v>128</v>
      </c>
    </row>
    <row r="5462" spans="1:15">
      <c r="A5462" s="93">
        <v>2019</v>
      </c>
      <c r="B5462" s="93">
        <v>28</v>
      </c>
      <c r="C5462" s="93" t="s">
        <v>15</v>
      </c>
      <c r="D5462" s="93" t="s">
        <v>2016</v>
      </c>
      <c r="E5462" s="91">
        <v>88.9</v>
      </c>
      <c r="F5462" s="91">
        <f t="shared" si="1427"/>
        <v>13.84</v>
      </c>
      <c r="G5462" s="92" t="s">
        <v>39</v>
      </c>
      <c r="H5462" s="93">
        <v>29</v>
      </c>
      <c r="I5462" s="93">
        <f t="shared" si="1431"/>
        <v>278.39999999999998</v>
      </c>
      <c r="J5462" s="96">
        <f t="shared" si="1428"/>
        <v>27.04</v>
      </c>
      <c r="K5462" s="96">
        <f t="shared" si="1429"/>
        <v>13.52</v>
      </c>
      <c r="L5462" s="95">
        <f t="shared" si="1430"/>
        <v>3763.9679999999994</v>
      </c>
      <c r="M5462" s="93" t="s">
        <v>94</v>
      </c>
      <c r="N5462" s="93" t="s">
        <v>2029</v>
      </c>
      <c r="O5462" s="93" t="s">
        <v>128</v>
      </c>
    </row>
    <row r="5463" spans="1:15">
      <c r="A5463" s="93">
        <v>2019</v>
      </c>
      <c r="B5463" s="93">
        <v>28</v>
      </c>
      <c r="C5463" s="93" t="s">
        <v>15</v>
      </c>
      <c r="D5463" s="93" t="s">
        <v>2016</v>
      </c>
      <c r="E5463" s="91">
        <v>73</v>
      </c>
      <c r="F5463" s="91">
        <f t="shared" si="1427"/>
        <v>9.67</v>
      </c>
      <c r="G5463" s="92" t="s">
        <v>39</v>
      </c>
      <c r="H5463" s="93">
        <v>23</v>
      </c>
      <c r="I5463" s="93">
        <f t="shared" si="1431"/>
        <v>220.79999999999998</v>
      </c>
      <c r="J5463" s="96">
        <f t="shared" si="1428"/>
        <v>20.23</v>
      </c>
      <c r="K5463" s="96">
        <f t="shared" si="1429"/>
        <v>15.172499999999999</v>
      </c>
      <c r="L5463" s="95">
        <f t="shared" si="1430"/>
        <v>3350.0879999999997</v>
      </c>
      <c r="M5463" s="93" t="s">
        <v>16</v>
      </c>
      <c r="N5463" s="93" t="s">
        <v>2030</v>
      </c>
      <c r="O5463" s="93" t="s">
        <v>128</v>
      </c>
    </row>
    <row r="5464" spans="1:15" s="65" customFormat="1">
      <c r="A5464" s="65">
        <v>2019</v>
      </c>
      <c r="B5464" s="65">
        <v>28</v>
      </c>
      <c r="C5464" s="65" t="s">
        <v>14</v>
      </c>
      <c r="D5464" s="65" t="s">
        <v>2017</v>
      </c>
      <c r="E5464" s="63">
        <v>114.3</v>
      </c>
      <c r="F5464" s="63">
        <f t="shared" si="1427"/>
        <v>17.260000000000002</v>
      </c>
      <c r="G5464" s="64" t="s">
        <v>39</v>
      </c>
      <c r="H5464" s="65">
        <v>112</v>
      </c>
      <c r="I5464" s="65">
        <f t="shared" si="1431"/>
        <v>1075.2</v>
      </c>
      <c r="J5464" s="66">
        <v>36.979999999999997</v>
      </c>
      <c r="K5464" s="66">
        <f t="shared" si="1429"/>
        <v>27.734999999999999</v>
      </c>
      <c r="L5464" s="67">
        <f t="shared" si="1430"/>
        <v>29820.672000000002</v>
      </c>
      <c r="M5464" s="65" t="s">
        <v>16</v>
      </c>
      <c r="N5464" s="65" t="s">
        <v>2031</v>
      </c>
      <c r="O5464" s="65" t="s">
        <v>128</v>
      </c>
    </row>
    <row r="5465" spans="1:15">
      <c r="A5465" s="93">
        <v>2019</v>
      </c>
      <c r="B5465" s="93">
        <v>28</v>
      </c>
      <c r="C5465" s="93" t="s">
        <v>15</v>
      </c>
      <c r="D5465" s="93" t="s">
        <v>2017</v>
      </c>
      <c r="E5465" s="91">
        <v>73</v>
      </c>
      <c r="F5465" s="91">
        <f t="shared" si="1427"/>
        <v>9.67</v>
      </c>
      <c r="G5465" s="92" t="s">
        <v>39</v>
      </c>
      <c r="H5465" s="93">
        <v>2</v>
      </c>
      <c r="I5465" s="93">
        <f t="shared" si="1431"/>
        <v>19.2</v>
      </c>
      <c r="J5465" s="96">
        <f t="shared" si="1428"/>
        <v>20.23</v>
      </c>
      <c r="K5465" s="96">
        <f t="shared" si="1429"/>
        <v>15.172499999999999</v>
      </c>
      <c r="L5465" s="95">
        <f t="shared" si="1430"/>
        <v>291.31199999999995</v>
      </c>
      <c r="M5465" s="93" t="s">
        <v>16</v>
      </c>
      <c r="N5465" s="93" t="s">
        <v>2032</v>
      </c>
      <c r="O5465" s="93" t="s">
        <v>128</v>
      </c>
    </row>
    <row r="5466" spans="1:15">
      <c r="A5466" s="93">
        <v>2019</v>
      </c>
      <c r="B5466" s="93">
        <v>28</v>
      </c>
      <c r="C5466" s="93" t="s">
        <v>15</v>
      </c>
      <c r="D5466" s="93" t="s">
        <v>2018</v>
      </c>
      <c r="E5466" s="91">
        <v>60.3</v>
      </c>
      <c r="F5466" s="91">
        <f t="shared" si="1427"/>
        <v>6.99</v>
      </c>
      <c r="G5466" s="92" t="s">
        <v>39</v>
      </c>
      <c r="H5466" s="93">
        <v>43</v>
      </c>
      <c r="I5466" s="93">
        <f t="shared" si="1431"/>
        <v>412.8</v>
      </c>
      <c r="J5466" s="96">
        <f t="shared" si="1428"/>
        <v>16.2</v>
      </c>
      <c r="K5466" s="96">
        <f t="shared" si="1429"/>
        <v>12.149999999999999</v>
      </c>
      <c r="L5466" s="95">
        <f t="shared" si="1430"/>
        <v>5015.5199999999995</v>
      </c>
      <c r="M5466" s="93" t="s">
        <v>16</v>
      </c>
      <c r="N5466" s="93" t="s">
        <v>2022</v>
      </c>
      <c r="O5466" s="93" t="s">
        <v>128</v>
      </c>
    </row>
    <row r="5467" spans="1:15">
      <c r="A5467" s="93">
        <v>2019</v>
      </c>
      <c r="B5467" s="93">
        <v>28</v>
      </c>
      <c r="C5467" s="93" t="s">
        <v>15</v>
      </c>
      <c r="D5467" s="93" t="s">
        <v>2018</v>
      </c>
      <c r="E5467" s="91">
        <v>60.3</v>
      </c>
      <c r="F5467" s="91">
        <f t="shared" si="1427"/>
        <v>6.99</v>
      </c>
      <c r="G5467" s="92" t="s">
        <v>39</v>
      </c>
      <c r="H5467" s="93">
        <v>133</v>
      </c>
      <c r="I5467" s="93">
        <f t="shared" si="1431"/>
        <v>1276.8</v>
      </c>
      <c r="J5467" s="96">
        <f t="shared" si="1428"/>
        <v>16.2</v>
      </c>
      <c r="K5467" s="96">
        <f t="shared" si="1429"/>
        <v>12.149999999999999</v>
      </c>
      <c r="L5467" s="95">
        <f t="shared" si="1430"/>
        <v>15513.119999999997</v>
      </c>
      <c r="M5467" s="93" t="s">
        <v>16</v>
      </c>
      <c r="N5467" s="93" t="s">
        <v>2022</v>
      </c>
      <c r="O5467" s="93" t="s">
        <v>128</v>
      </c>
    </row>
    <row r="5468" spans="1:15">
      <c r="A5468" s="93">
        <v>2019</v>
      </c>
      <c r="B5468" s="93">
        <v>28</v>
      </c>
      <c r="C5468" s="93" t="s">
        <v>15</v>
      </c>
      <c r="D5468" s="93" t="s">
        <v>2018</v>
      </c>
      <c r="E5468" s="91">
        <v>60.3</v>
      </c>
      <c r="F5468" s="91">
        <f t="shared" si="1427"/>
        <v>6.99</v>
      </c>
      <c r="G5468" s="92" t="s">
        <v>39</v>
      </c>
      <c r="H5468" s="93">
        <v>169</v>
      </c>
      <c r="I5468" s="93">
        <f t="shared" si="1431"/>
        <v>1622.3999999999999</v>
      </c>
      <c r="J5468" s="96">
        <f t="shared" si="1428"/>
        <v>16.2</v>
      </c>
      <c r="K5468" s="96">
        <f t="shared" si="1429"/>
        <v>12.149999999999999</v>
      </c>
      <c r="L5468" s="95">
        <f t="shared" si="1430"/>
        <v>19712.159999999996</v>
      </c>
      <c r="M5468" s="93" t="s">
        <v>16</v>
      </c>
      <c r="N5468" s="93" t="s">
        <v>2022</v>
      </c>
      <c r="O5468" s="93" t="s">
        <v>128</v>
      </c>
    </row>
    <row r="5469" spans="1:15">
      <c r="A5469" s="93">
        <v>2019</v>
      </c>
      <c r="B5469" s="93">
        <v>28</v>
      </c>
      <c r="C5469" s="93" t="s">
        <v>15</v>
      </c>
      <c r="D5469" s="93" t="s">
        <v>2019</v>
      </c>
      <c r="E5469" s="91">
        <v>73</v>
      </c>
      <c r="F5469" s="91">
        <f t="shared" si="1427"/>
        <v>9.67</v>
      </c>
      <c r="G5469" s="92" t="s">
        <v>39</v>
      </c>
      <c r="H5469" s="93">
        <v>12</v>
      </c>
      <c r="I5469" s="93">
        <f t="shared" si="1431"/>
        <v>115.19999999999999</v>
      </c>
      <c r="J5469" s="96">
        <f t="shared" si="1428"/>
        <v>20.23</v>
      </c>
      <c r="K5469" s="96">
        <f t="shared" si="1429"/>
        <v>20.23</v>
      </c>
      <c r="L5469" s="95">
        <f t="shared" si="1430"/>
        <v>2330.4959999999996</v>
      </c>
      <c r="M5469" s="93" t="s">
        <v>129</v>
      </c>
      <c r="N5469" s="93" t="s">
        <v>2033</v>
      </c>
      <c r="O5469" s="93" t="s">
        <v>128</v>
      </c>
    </row>
    <row r="5470" spans="1:15">
      <c r="A5470" s="93">
        <v>2019</v>
      </c>
      <c r="B5470" s="93">
        <v>28</v>
      </c>
      <c r="C5470" s="93" t="s">
        <v>15</v>
      </c>
      <c r="D5470" s="93" t="s">
        <v>2020</v>
      </c>
      <c r="E5470" s="91">
        <v>73</v>
      </c>
      <c r="F5470" s="91">
        <f t="shared" si="1427"/>
        <v>9.67</v>
      </c>
      <c r="G5470" s="92" t="s">
        <v>39</v>
      </c>
      <c r="H5470" s="93">
        <v>2</v>
      </c>
      <c r="I5470" s="93">
        <f t="shared" si="1431"/>
        <v>19.2</v>
      </c>
      <c r="J5470" s="96">
        <f t="shared" si="1428"/>
        <v>20.23</v>
      </c>
      <c r="K5470" s="96">
        <f t="shared" si="1429"/>
        <v>15.172499999999999</v>
      </c>
      <c r="L5470" s="95">
        <f t="shared" si="1430"/>
        <v>291.31199999999995</v>
      </c>
      <c r="M5470" s="93" t="s">
        <v>16</v>
      </c>
      <c r="N5470" s="93" t="s">
        <v>2034</v>
      </c>
      <c r="O5470" s="93" t="s">
        <v>128</v>
      </c>
    </row>
    <row r="5471" spans="1:15">
      <c r="A5471" s="93">
        <v>2019</v>
      </c>
      <c r="B5471" s="93">
        <v>28</v>
      </c>
      <c r="C5471" s="93" t="s">
        <v>15</v>
      </c>
      <c r="D5471" s="93" t="s">
        <v>2021</v>
      </c>
      <c r="E5471" s="91">
        <v>88.9</v>
      </c>
      <c r="F5471" s="91">
        <f t="shared" si="1427"/>
        <v>13.84</v>
      </c>
      <c r="G5471" s="92" t="s">
        <v>39</v>
      </c>
      <c r="H5471" s="93">
        <v>135</v>
      </c>
      <c r="I5471" s="93">
        <f t="shared" si="1431"/>
        <v>1296</v>
      </c>
      <c r="J5471" s="96">
        <f t="shared" si="1428"/>
        <v>27.04</v>
      </c>
      <c r="K5471" s="96">
        <f t="shared" si="1429"/>
        <v>20.28</v>
      </c>
      <c r="L5471" s="95">
        <f t="shared" si="1430"/>
        <v>26282.880000000001</v>
      </c>
      <c r="M5471" s="93" t="s">
        <v>16</v>
      </c>
      <c r="N5471" s="93" t="s">
        <v>2026</v>
      </c>
      <c r="O5471" s="93" t="s">
        <v>128</v>
      </c>
    </row>
    <row r="5472" spans="1:15">
      <c r="A5472" s="93">
        <v>2019</v>
      </c>
      <c r="B5472" s="93">
        <v>28</v>
      </c>
      <c r="C5472" s="22" t="s">
        <v>15</v>
      </c>
      <c r="D5472" s="93" t="s">
        <v>2035</v>
      </c>
      <c r="E5472" s="91">
        <v>73</v>
      </c>
      <c r="F5472" s="91">
        <f t="shared" si="1427"/>
        <v>9.67</v>
      </c>
      <c r="G5472" s="92" t="s">
        <v>39</v>
      </c>
      <c r="H5472" s="93">
        <v>4</v>
      </c>
      <c r="I5472" s="93">
        <f>SUM(H5472*9.6)</f>
        <v>38.4</v>
      </c>
      <c r="J5472" s="96">
        <f t="shared" si="1428"/>
        <v>20.23</v>
      </c>
      <c r="K5472" s="96">
        <f t="shared" si="1429"/>
        <v>20.23</v>
      </c>
      <c r="L5472" s="95">
        <f t="shared" si="1430"/>
        <v>776.83199999999999</v>
      </c>
      <c r="M5472" s="22" t="s">
        <v>129</v>
      </c>
      <c r="N5472" s="93" t="s">
        <v>2036</v>
      </c>
      <c r="O5472" s="22" t="s">
        <v>2046</v>
      </c>
    </row>
    <row r="5473" spans="1:16">
      <c r="A5473" s="93">
        <v>2019</v>
      </c>
      <c r="B5473" s="93">
        <v>28</v>
      </c>
      <c r="C5473" s="22" t="s">
        <v>15</v>
      </c>
      <c r="D5473" s="93">
        <v>1906060730</v>
      </c>
      <c r="E5473" s="91">
        <v>73</v>
      </c>
      <c r="F5473" s="91">
        <f t="shared" si="1427"/>
        <v>9.67</v>
      </c>
      <c r="G5473" s="92" t="s">
        <v>39</v>
      </c>
      <c r="H5473" s="93">
        <v>73</v>
      </c>
      <c r="I5473" s="93">
        <f>SUM(H5473*9.6)</f>
        <v>700.8</v>
      </c>
      <c r="J5473" s="96">
        <f t="shared" si="1428"/>
        <v>20.23</v>
      </c>
      <c r="K5473" s="96">
        <f t="shared" si="1429"/>
        <v>20.23</v>
      </c>
      <c r="L5473" s="95">
        <f t="shared" si="1430"/>
        <v>14177.183999999999</v>
      </c>
      <c r="M5473" s="22" t="s">
        <v>129</v>
      </c>
      <c r="N5473" s="93" t="s">
        <v>2037</v>
      </c>
      <c r="O5473" s="22" t="s">
        <v>2046</v>
      </c>
    </row>
    <row r="5474" spans="1:16">
      <c r="A5474" s="93">
        <v>2019</v>
      </c>
      <c r="B5474" s="93">
        <v>28</v>
      </c>
      <c r="C5474" s="22" t="s">
        <v>15</v>
      </c>
      <c r="D5474" s="93" t="s">
        <v>1209</v>
      </c>
      <c r="E5474" s="91">
        <v>73</v>
      </c>
      <c r="F5474" s="91">
        <f t="shared" si="1427"/>
        <v>9.67</v>
      </c>
      <c r="G5474" s="92" t="s">
        <v>39</v>
      </c>
      <c r="H5474" s="93">
        <v>2</v>
      </c>
      <c r="I5474" s="93">
        <f t="shared" ref="I5474:I5483" si="1432">SUM(H5474*9.6)</f>
        <v>19.2</v>
      </c>
      <c r="J5474" s="96">
        <f t="shared" si="1428"/>
        <v>20.23</v>
      </c>
      <c r="K5474" s="96">
        <v>10.119999999999999</v>
      </c>
      <c r="L5474" s="95">
        <f t="shared" si="1430"/>
        <v>194.30399999999997</v>
      </c>
      <c r="M5474" s="22" t="s">
        <v>95</v>
      </c>
      <c r="N5474" s="93" t="s">
        <v>2037</v>
      </c>
      <c r="O5474" s="22" t="s">
        <v>2046</v>
      </c>
    </row>
    <row r="5475" spans="1:16">
      <c r="A5475" s="93">
        <v>2019</v>
      </c>
      <c r="B5475" s="93">
        <v>28</v>
      </c>
      <c r="C5475" s="22" t="s">
        <v>15</v>
      </c>
      <c r="D5475" s="93">
        <v>1906081530</v>
      </c>
      <c r="E5475" s="91">
        <v>73</v>
      </c>
      <c r="F5475" s="91">
        <f t="shared" si="1427"/>
        <v>9.67</v>
      </c>
      <c r="G5475" s="92" t="s">
        <v>39</v>
      </c>
      <c r="H5475" s="93">
        <v>32</v>
      </c>
      <c r="I5475" s="93">
        <f t="shared" si="1432"/>
        <v>307.2</v>
      </c>
      <c r="J5475" s="96">
        <f t="shared" si="1428"/>
        <v>20.23</v>
      </c>
      <c r="K5475" s="96">
        <f t="shared" si="1429"/>
        <v>20.23</v>
      </c>
      <c r="L5475" s="95">
        <f t="shared" si="1430"/>
        <v>6214.6559999999999</v>
      </c>
      <c r="M5475" s="22" t="s">
        <v>129</v>
      </c>
      <c r="N5475" s="93" t="s">
        <v>2038</v>
      </c>
      <c r="O5475" s="22" t="s">
        <v>2046</v>
      </c>
    </row>
    <row r="5476" spans="1:16">
      <c r="A5476" s="93">
        <v>2019</v>
      </c>
      <c r="B5476" s="93">
        <v>28</v>
      </c>
      <c r="C5476" s="22" t="s">
        <v>15</v>
      </c>
      <c r="D5476" s="93">
        <v>1906101000</v>
      </c>
      <c r="E5476" s="91">
        <v>73</v>
      </c>
      <c r="F5476" s="91">
        <f t="shared" si="1427"/>
        <v>9.67</v>
      </c>
      <c r="G5476" s="92" t="s">
        <v>39</v>
      </c>
      <c r="H5476" s="93">
        <v>2</v>
      </c>
      <c r="I5476" s="93">
        <f t="shared" si="1432"/>
        <v>19.2</v>
      </c>
      <c r="J5476" s="96">
        <f t="shared" si="1428"/>
        <v>20.23</v>
      </c>
      <c r="K5476" s="96">
        <f t="shared" si="1429"/>
        <v>20.23</v>
      </c>
      <c r="L5476" s="95">
        <f t="shared" si="1430"/>
        <v>388.416</v>
      </c>
      <c r="M5476" s="22" t="s">
        <v>129</v>
      </c>
      <c r="N5476" s="93" t="s">
        <v>2039</v>
      </c>
      <c r="O5476" s="22" t="s">
        <v>2046</v>
      </c>
    </row>
    <row r="5477" spans="1:16">
      <c r="A5477" s="93">
        <v>2019</v>
      </c>
      <c r="B5477" s="93">
        <v>28</v>
      </c>
      <c r="C5477" s="22" t="s">
        <v>15</v>
      </c>
      <c r="D5477" s="93">
        <v>1906121100</v>
      </c>
      <c r="E5477" s="91">
        <v>73</v>
      </c>
      <c r="F5477" s="91">
        <f t="shared" si="1427"/>
        <v>9.67</v>
      </c>
      <c r="G5477" s="92" t="s">
        <v>39</v>
      </c>
      <c r="H5477" s="93">
        <v>22</v>
      </c>
      <c r="I5477" s="93">
        <f t="shared" si="1432"/>
        <v>211.2</v>
      </c>
      <c r="J5477" s="96">
        <f t="shared" si="1428"/>
        <v>20.23</v>
      </c>
      <c r="K5477" s="96">
        <f t="shared" si="1429"/>
        <v>10.115</v>
      </c>
      <c r="L5477" s="95">
        <f t="shared" si="1430"/>
        <v>2136.288</v>
      </c>
      <c r="M5477" s="22" t="s">
        <v>94</v>
      </c>
      <c r="N5477" s="93" t="s">
        <v>2040</v>
      </c>
      <c r="O5477" s="22" t="s">
        <v>2046</v>
      </c>
    </row>
    <row r="5478" spans="1:16">
      <c r="A5478" s="93">
        <v>2019</v>
      </c>
      <c r="B5478" s="93">
        <v>28</v>
      </c>
      <c r="C5478" s="22" t="s">
        <v>15</v>
      </c>
      <c r="D5478" s="93" t="s">
        <v>2035</v>
      </c>
      <c r="E5478" s="91">
        <v>60.3</v>
      </c>
      <c r="F5478" s="91">
        <f t="shared" si="1427"/>
        <v>6.99</v>
      </c>
      <c r="G5478" s="92" t="s">
        <v>39</v>
      </c>
      <c r="H5478" s="93">
        <v>4</v>
      </c>
      <c r="I5478" s="93">
        <f t="shared" si="1432"/>
        <v>38.4</v>
      </c>
      <c r="J5478" s="96">
        <f t="shared" si="1428"/>
        <v>16.2</v>
      </c>
      <c r="K5478" s="96">
        <f t="shared" si="1429"/>
        <v>12.149999999999999</v>
      </c>
      <c r="L5478" s="95">
        <f t="shared" si="1430"/>
        <v>466.55999999999995</v>
      </c>
      <c r="M5478" s="22" t="s">
        <v>16</v>
      </c>
      <c r="N5478" s="93" t="s">
        <v>2041</v>
      </c>
      <c r="O5478" s="22" t="s">
        <v>2046</v>
      </c>
    </row>
    <row r="5479" spans="1:16">
      <c r="A5479" s="93">
        <v>2019</v>
      </c>
      <c r="B5479" s="93">
        <v>28</v>
      </c>
      <c r="C5479" s="22" t="s">
        <v>15</v>
      </c>
      <c r="D5479" s="93">
        <v>1906191115</v>
      </c>
      <c r="E5479" s="91">
        <v>73</v>
      </c>
      <c r="F5479" s="91">
        <f t="shared" si="1427"/>
        <v>9.67</v>
      </c>
      <c r="G5479" s="92" t="s">
        <v>39</v>
      </c>
      <c r="H5479" s="93">
        <v>30</v>
      </c>
      <c r="I5479" s="93">
        <f t="shared" si="1432"/>
        <v>288</v>
      </c>
      <c r="J5479" s="96">
        <f t="shared" si="1428"/>
        <v>20.23</v>
      </c>
      <c r="K5479" s="96">
        <f t="shared" si="1429"/>
        <v>20.23</v>
      </c>
      <c r="L5479" s="95">
        <f t="shared" si="1430"/>
        <v>5826.24</v>
      </c>
      <c r="M5479" s="22" t="s">
        <v>129</v>
      </c>
      <c r="N5479" s="93" t="s">
        <v>2042</v>
      </c>
      <c r="O5479" s="22" t="s">
        <v>2046</v>
      </c>
    </row>
    <row r="5480" spans="1:16">
      <c r="A5480" s="93">
        <v>2019</v>
      </c>
      <c r="B5480" s="93">
        <v>28</v>
      </c>
      <c r="C5480" s="22" t="s">
        <v>15</v>
      </c>
      <c r="D5480" s="93" t="s">
        <v>2035</v>
      </c>
      <c r="E5480" s="91">
        <v>73</v>
      </c>
      <c r="F5480" s="91">
        <f t="shared" si="1427"/>
        <v>9.67</v>
      </c>
      <c r="G5480" s="92" t="s">
        <v>39</v>
      </c>
      <c r="H5480" s="93">
        <v>5</v>
      </c>
      <c r="I5480" s="93">
        <f t="shared" si="1432"/>
        <v>48</v>
      </c>
      <c r="J5480" s="96">
        <f t="shared" si="1428"/>
        <v>20.23</v>
      </c>
      <c r="K5480" s="96">
        <f t="shared" si="1429"/>
        <v>10.115</v>
      </c>
      <c r="L5480" s="95">
        <f t="shared" si="1430"/>
        <v>485.52</v>
      </c>
      <c r="M5480" s="22" t="s">
        <v>38</v>
      </c>
      <c r="N5480" s="93" t="s">
        <v>2043</v>
      </c>
      <c r="O5480" s="22" t="s">
        <v>2046</v>
      </c>
    </row>
    <row r="5481" spans="1:16">
      <c r="A5481" s="93">
        <v>2019</v>
      </c>
      <c r="B5481" s="93">
        <v>28</v>
      </c>
      <c r="C5481" s="22" t="s">
        <v>15</v>
      </c>
      <c r="D5481" s="93">
        <v>1906260801</v>
      </c>
      <c r="E5481" s="91">
        <v>88.9</v>
      </c>
      <c r="F5481" s="91">
        <f t="shared" si="1427"/>
        <v>13.84</v>
      </c>
      <c r="G5481" s="92" t="s">
        <v>39</v>
      </c>
      <c r="H5481" s="93">
        <v>3</v>
      </c>
      <c r="I5481" s="93">
        <f t="shared" si="1432"/>
        <v>28.799999999999997</v>
      </c>
      <c r="J5481" s="96">
        <f t="shared" si="1428"/>
        <v>27.04</v>
      </c>
      <c r="K5481" s="96">
        <f t="shared" si="1429"/>
        <v>20.28</v>
      </c>
      <c r="L5481" s="95">
        <f t="shared" si="1430"/>
        <v>584.06399999999996</v>
      </c>
      <c r="M5481" s="22" t="s">
        <v>16</v>
      </c>
      <c r="N5481" s="93" t="s">
        <v>2044</v>
      </c>
      <c r="O5481" s="22" t="s">
        <v>2046</v>
      </c>
    </row>
    <row r="5482" spans="1:16">
      <c r="A5482" s="93">
        <v>2019</v>
      </c>
      <c r="B5482" s="93">
        <v>28</v>
      </c>
      <c r="C5482" s="22" t="s">
        <v>15</v>
      </c>
      <c r="D5482" s="93">
        <v>1906261400</v>
      </c>
      <c r="E5482" s="91">
        <v>73</v>
      </c>
      <c r="F5482" s="91">
        <f t="shared" si="1427"/>
        <v>9.67</v>
      </c>
      <c r="G5482" s="92" t="s">
        <v>39</v>
      </c>
      <c r="H5482" s="93">
        <v>59</v>
      </c>
      <c r="I5482" s="93">
        <f t="shared" si="1432"/>
        <v>566.4</v>
      </c>
      <c r="J5482" s="96">
        <f t="shared" si="1428"/>
        <v>20.23</v>
      </c>
      <c r="K5482" s="96">
        <f t="shared" si="1429"/>
        <v>20.23</v>
      </c>
      <c r="L5482" s="95">
        <f t="shared" si="1430"/>
        <v>11458.271999999999</v>
      </c>
      <c r="M5482" s="22" t="s">
        <v>129</v>
      </c>
      <c r="N5482" s="93" t="s">
        <v>2045</v>
      </c>
      <c r="O5482" s="22" t="s">
        <v>2046</v>
      </c>
    </row>
    <row r="5483" spans="1:16">
      <c r="A5483" s="93">
        <v>2019</v>
      </c>
      <c r="B5483" s="93">
        <v>28</v>
      </c>
      <c r="C5483" s="22" t="s">
        <v>15</v>
      </c>
      <c r="D5483" s="93">
        <v>1906261400</v>
      </c>
      <c r="E5483" s="91">
        <v>73</v>
      </c>
      <c r="F5483" s="91">
        <f t="shared" si="1427"/>
        <v>9.67</v>
      </c>
      <c r="G5483" s="92" t="s">
        <v>39</v>
      </c>
      <c r="H5483" s="93">
        <v>22</v>
      </c>
      <c r="I5483" s="93">
        <f t="shared" si="1432"/>
        <v>211.2</v>
      </c>
      <c r="J5483" s="96">
        <f t="shared" si="1428"/>
        <v>20.23</v>
      </c>
      <c r="K5483" s="96">
        <f t="shared" si="1429"/>
        <v>10.115</v>
      </c>
      <c r="L5483" s="95">
        <f t="shared" si="1430"/>
        <v>2136.288</v>
      </c>
      <c r="M5483" s="22" t="s">
        <v>38</v>
      </c>
      <c r="N5483" s="93" t="s">
        <v>2045</v>
      </c>
      <c r="O5483" s="22" t="s">
        <v>2046</v>
      </c>
    </row>
    <row r="5484" spans="1:16">
      <c r="A5484" s="93">
        <v>2019</v>
      </c>
      <c r="B5484" s="93">
        <v>28</v>
      </c>
      <c r="C5484" s="93" t="s">
        <v>15</v>
      </c>
      <c r="D5484" s="93">
        <v>5102689</v>
      </c>
      <c r="E5484" s="91">
        <v>73</v>
      </c>
      <c r="F5484" s="91">
        <f t="shared" si="1427"/>
        <v>9.67</v>
      </c>
      <c r="G5484" s="92" t="s">
        <v>39</v>
      </c>
      <c r="H5484" s="93">
        <v>3</v>
      </c>
      <c r="I5484" s="93">
        <v>28.803699999999999</v>
      </c>
      <c r="J5484" s="96">
        <f t="shared" si="1428"/>
        <v>20.23</v>
      </c>
      <c r="K5484" s="96">
        <f t="shared" si="1429"/>
        <v>15.172499999999999</v>
      </c>
      <c r="L5484" s="95">
        <f t="shared" si="1430"/>
        <v>437.02413824999996</v>
      </c>
      <c r="M5484" s="22" t="s">
        <v>16</v>
      </c>
      <c r="N5484" s="93" t="s">
        <v>2047</v>
      </c>
      <c r="O5484" s="22" t="s">
        <v>52</v>
      </c>
      <c r="P5484" s="93">
        <v>43</v>
      </c>
    </row>
    <row r="5485" spans="1:16">
      <c r="A5485" s="93">
        <v>2019</v>
      </c>
      <c r="B5485" s="93">
        <v>28</v>
      </c>
      <c r="C5485" s="93" t="s">
        <v>15</v>
      </c>
      <c r="D5485" s="93">
        <v>5102703</v>
      </c>
      <c r="E5485" s="91">
        <v>88.9</v>
      </c>
      <c r="F5485" s="91">
        <f t="shared" ref="F5485:F5548" si="1433">IF($E5485=60.3,6.99,IF($E5485=73,9.67,IF($E5485=88.9,13.84,IF($E5485=114.3,17.26,IF($E5485=177.8,34.23,IF($E5485=244.5,53.57,"ENTER WEIGHT"))))))</f>
        <v>13.84</v>
      </c>
      <c r="G5485" s="92" t="s">
        <v>39</v>
      </c>
      <c r="H5485" s="93">
        <v>1</v>
      </c>
      <c r="I5485" s="93">
        <v>9.6012000000000004</v>
      </c>
      <c r="J5485" s="96">
        <v>43.84</v>
      </c>
      <c r="K5485" s="96">
        <f t="shared" si="1429"/>
        <v>21.92</v>
      </c>
      <c r="L5485" s="95">
        <f t="shared" si="1430"/>
        <v>210.45830400000003</v>
      </c>
      <c r="M5485" s="22" t="s">
        <v>38</v>
      </c>
      <c r="N5485" s="93" t="s">
        <v>2048</v>
      </c>
      <c r="O5485" s="22" t="s">
        <v>1412</v>
      </c>
      <c r="P5485" s="93">
        <v>105</v>
      </c>
    </row>
    <row r="5486" spans="1:16">
      <c r="A5486" s="93">
        <v>2019</v>
      </c>
      <c r="B5486" s="93">
        <v>28</v>
      </c>
      <c r="C5486" s="93" t="s">
        <v>15</v>
      </c>
      <c r="D5486" s="93">
        <v>5102703</v>
      </c>
      <c r="E5486" s="91">
        <v>88.9</v>
      </c>
      <c r="F5486" s="91">
        <f t="shared" si="1433"/>
        <v>13.84</v>
      </c>
      <c r="G5486" s="92" t="s">
        <v>39</v>
      </c>
      <c r="H5486" s="93">
        <v>99</v>
      </c>
      <c r="I5486" s="93">
        <v>950.52</v>
      </c>
      <c r="J5486" s="96">
        <v>50.67</v>
      </c>
      <c r="K5486" s="96">
        <f t="shared" si="1429"/>
        <v>38.002499999999998</v>
      </c>
      <c r="L5486" s="95">
        <f t="shared" si="1430"/>
        <v>36122.136299999998</v>
      </c>
      <c r="M5486" s="22" t="s">
        <v>16</v>
      </c>
      <c r="N5486" s="93" t="s">
        <v>2048</v>
      </c>
      <c r="O5486" s="22" t="s">
        <v>1412</v>
      </c>
      <c r="P5486" s="93">
        <v>105</v>
      </c>
    </row>
    <row r="5487" spans="1:16">
      <c r="A5487" s="93">
        <v>2019</v>
      </c>
      <c r="B5487" s="93">
        <v>28</v>
      </c>
      <c r="C5487" s="93" t="s">
        <v>15</v>
      </c>
      <c r="D5487" s="93">
        <v>5104564</v>
      </c>
      <c r="E5487" s="91">
        <v>88.9</v>
      </c>
      <c r="F5487" s="91">
        <f t="shared" si="1433"/>
        <v>13.84</v>
      </c>
      <c r="G5487" s="92" t="s">
        <v>39</v>
      </c>
      <c r="H5487" s="93">
        <v>3</v>
      </c>
      <c r="I5487" s="93">
        <v>28.8</v>
      </c>
      <c r="J5487" s="96">
        <f t="shared" si="1428"/>
        <v>27.04</v>
      </c>
      <c r="K5487" s="96">
        <f t="shared" si="1429"/>
        <v>13.52</v>
      </c>
      <c r="L5487" s="95">
        <f t="shared" si="1430"/>
        <v>389.37599999999998</v>
      </c>
      <c r="M5487" s="22" t="s">
        <v>38</v>
      </c>
      <c r="N5487" s="93" t="s">
        <v>2049</v>
      </c>
      <c r="O5487" s="22" t="s">
        <v>1412</v>
      </c>
      <c r="P5487" s="93">
        <v>68</v>
      </c>
    </row>
    <row r="5488" spans="1:16">
      <c r="A5488" s="93">
        <v>2019</v>
      </c>
      <c r="B5488" s="93">
        <v>28</v>
      </c>
      <c r="C5488" s="93" t="s">
        <v>15</v>
      </c>
      <c r="D5488" s="93">
        <v>5104563</v>
      </c>
      <c r="E5488" s="91">
        <v>88.9</v>
      </c>
      <c r="F5488" s="91">
        <f t="shared" si="1433"/>
        <v>13.84</v>
      </c>
      <c r="G5488" s="92" t="s">
        <v>39</v>
      </c>
      <c r="H5488" s="93">
        <v>11</v>
      </c>
      <c r="I5488" s="93">
        <v>105.61</v>
      </c>
      <c r="J5488" s="96">
        <f t="shared" si="1428"/>
        <v>27.04</v>
      </c>
      <c r="K5488" s="96">
        <f t="shared" si="1429"/>
        <v>13.52</v>
      </c>
      <c r="L5488" s="95">
        <f t="shared" si="1430"/>
        <v>1427.8471999999999</v>
      </c>
      <c r="M5488" s="22" t="s">
        <v>38</v>
      </c>
      <c r="N5488" s="93" t="s">
        <v>2049</v>
      </c>
      <c r="O5488" s="22" t="s">
        <v>1412</v>
      </c>
      <c r="P5488" s="93">
        <v>68</v>
      </c>
    </row>
    <row r="5489" spans="1:16">
      <c r="A5489" s="93">
        <v>2019</v>
      </c>
      <c r="B5489" s="93">
        <v>28</v>
      </c>
      <c r="C5489" s="93" t="s">
        <v>15</v>
      </c>
      <c r="D5489" s="93">
        <v>5104562</v>
      </c>
      <c r="E5489" s="91">
        <v>88.9</v>
      </c>
      <c r="F5489" s="91">
        <f t="shared" si="1433"/>
        <v>13.84</v>
      </c>
      <c r="G5489" s="92" t="s">
        <v>39</v>
      </c>
      <c r="H5489" s="93">
        <v>2</v>
      </c>
      <c r="I5489" s="93">
        <v>19.206700000000001</v>
      </c>
      <c r="J5489" s="96">
        <f t="shared" si="1428"/>
        <v>27.04</v>
      </c>
      <c r="K5489" s="96">
        <f t="shared" si="1429"/>
        <v>13.52</v>
      </c>
      <c r="L5489" s="95">
        <f t="shared" si="1430"/>
        <v>259.67458400000004</v>
      </c>
      <c r="M5489" s="22" t="s">
        <v>38</v>
      </c>
      <c r="N5489" s="93" t="s">
        <v>2049</v>
      </c>
      <c r="O5489" s="22" t="s">
        <v>1412</v>
      </c>
      <c r="P5489" s="93">
        <v>68</v>
      </c>
    </row>
    <row r="5490" spans="1:16">
      <c r="A5490" s="93">
        <v>2019</v>
      </c>
      <c r="B5490" s="93">
        <v>28</v>
      </c>
      <c r="C5490" s="93" t="s">
        <v>15</v>
      </c>
      <c r="D5490" s="93">
        <v>5104561</v>
      </c>
      <c r="E5490" s="91">
        <v>88.9</v>
      </c>
      <c r="F5490" s="91">
        <f t="shared" si="1433"/>
        <v>13.84</v>
      </c>
      <c r="G5490" s="92" t="s">
        <v>39</v>
      </c>
      <c r="H5490" s="93">
        <v>23</v>
      </c>
      <c r="I5490" s="93">
        <v>220.83</v>
      </c>
      <c r="J5490" s="96">
        <f t="shared" si="1428"/>
        <v>27.04</v>
      </c>
      <c r="K5490" s="96">
        <f t="shared" si="1429"/>
        <v>13.52</v>
      </c>
      <c r="L5490" s="95">
        <f t="shared" si="1430"/>
        <v>2985.6215999999999</v>
      </c>
      <c r="M5490" s="22" t="s">
        <v>38</v>
      </c>
      <c r="N5490" s="93" t="s">
        <v>2049</v>
      </c>
      <c r="O5490" s="22" t="s">
        <v>1412</v>
      </c>
      <c r="P5490" s="93">
        <v>68</v>
      </c>
    </row>
    <row r="5491" spans="1:16">
      <c r="A5491" s="93">
        <v>2019</v>
      </c>
      <c r="B5491" s="93">
        <v>28</v>
      </c>
      <c r="C5491" s="93" t="s">
        <v>15</v>
      </c>
      <c r="D5491" s="93">
        <v>5104560</v>
      </c>
      <c r="E5491" s="91">
        <v>88.9</v>
      </c>
      <c r="F5491" s="91">
        <f t="shared" si="1433"/>
        <v>13.84</v>
      </c>
      <c r="G5491" s="92" t="s">
        <v>39</v>
      </c>
      <c r="H5491" s="93">
        <v>5</v>
      </c>
      <c r="I5491" s="93">
        <v>48.006700000000002</v>
      </c>
      <c r="J5491" s="96">
        <f t="shared" si="1428"/>
        <v>27.04</v>
      </c>
      <c r="K5491" s="96">
        <f t="shared" si="1429"/>
        <v>13.52</v>
      </c>
      <c r="L5491" s="95">
        <f t="shared" si="1430"/>
        <v>649.05058399999996</v>
      </c>
      <c r="M5491" s="22" t="s">
        <v>38</v>
      </c>
      <c r="N5491" s="93" t="s">
        <v>2049</v>
      </c>
      <c r="O5491" s="22" t="s">
        <v>1412</v>
      </c>
      <c r="P5491" s="93">
        <v>68</v>
      </c>
    </row>
    <row r="5492" spans="1:16">
      <c r="A5492" s="93">
        <v>2019</v>
      </c>
      <c r="B5492" s="93">
        <v>28</v>
      </c>
      <c r="C5492" s="93" t="s">
        <v>15</v>
      </c>
      <c r="D5492" s="93">
        <v>5104559</v>
      </c>
      <c r="E5492" s="91">
        <v>88.9</v>
      </c>
      <c r="F5492" s="91">
        <f t="shared" si="1433"/>
        <v>13.84</v>
      </c>
      <c r="G5492" s="92" t="s">
        <v>39</v>
      </c>
      <c r="H5492" s="93">
        <v>2</v>
      </c>
      <c r="I5492" s="93">
        <v>19.2</v>
      </c>
      <c r="J5492" s="96">
        <f t="shared" si="1428"/>
        <v>27.04</v>
      </c>
      <c r="K5492" s="96">
        <f t="shared" si="1429"/>
        <v>13.52</v>
      </c>
      <c r="L5492" s="95">
        <f t="shared" si="1430"/>
        <v>259.584</v>
      </c>
      <c r="M5492" s="22" t="s">
        <v>38</v>
      </c>
      <c r="N5492" s="93" t="s">
        <v>2049</v>
      </c>
      <c r="O5492" s="22" t="s">
        <v>1412</v>
      </c>
      <c r="P5492" s="93">
        <v>68</v>
      </c>
    </row>
    <row r="5493" spans="1:16">
      <c r="A5493" s="93">
        <v>2019</v>
      </c>
      <c r="B5493" s="93">
        <v>28</v>
      </c>
      <c r="C5493" s="93" t="s">
        <v>15</v>
      </c>
      <c r="D5493" s="93">
        <v>5104565</v>
      </c>
      <c r="E5493" s="91">
        <v>88.9</v>
      </c>
      <c r="F5493" s="91">
        <f t="shared" si="1433"/>
        <v>13.84</v>
      </c>
      <c r="G5493" s="92" t="s">
        <v>39</v>
      </c>
      <c r="H5493" s="93">
        <v>6</v>
      </c>
      <c r="I5493" s="93">
        <v>57.61</v>
      </c>
      <c r="J5493" s="96">
        <f t="shared" si="1428"/>
        <v>27.04</v>
      </c>
      <c r="K5493" s="96">
        <f t="shared" si="1429"/>
        <v>13.52</v>
      </c>
      <c r="L5493" s="95">
        <f t="shared" si="1430"/>
        <v>778.88720000000001</v>
      </c>
      <c r="M5493" s="22" t="s">
        <v>94</v>
      </c>
      <c r="N5493" s="93" t="s">
        <v>2049</v>
      </c>
      <c r="O5493" s="22" t="s">
        <v>1412</v>
      </c>
      <c r="P5493" s="93">
        <v>68</v>
      </c>
    </row>
    <row r="5494" spans="1:16">
      <c r="A5494" s="93">
        <v>2019</v>
      </c>
      <c r="B5494" s="93">
        <v>28</v>
      </c>
      <c r="C5494" s="93" t="s">
        <v>15</v>
      </c>
      <c r="D5494" s="93">
        <v>5104566</v>
      </c>
      <c r="E5494" s="91">
        <v>88.9</v>
      </c>
      <c r="F5494" s="91">
        <f t="shared" si="1433"/>
        <v>13.84</v>
      </c>
      <c r="G5494" s="92" t="s">
        <v>39</v>
      </c>
      <c r="H5494" s="93">
        <v>17</v>
      </c>
      <c r="I5494" s="93">
        <v>163.22</v>
      </c>
      <c r="J5494" s="96">
        <f t="shared" si="1428"/>
        <v>27.04</v>
      </c>
      <c r="K5494" s="96">
        <f t="shared" si="1429"/>
        <v>13.52</v>
      </c>
      <c r="L5494" s="95">
        <f t="shared" si="1430"/>
        <v>2206.7343999999998</v>
      </c>
      <c r="M5494" s="22" t="s">
        <v>94</v>
      </c>
      <c r="N5494" s="93" t="s">
        <v>2049</v>
      </c>
      <c r="O5494" s="22" t="s">
        <v>1412</v>
      </c>
      <c r="P5494" s="93">
        <v>68</v>
      </c>
    </row>
    <row r="5495" spans="1:16">
      <c r="A5495" s="93">
        <v>2019</v>
      </c>
      <c r="B5495" s="93">
        <v>28</v>
      </c>
      <c r="C5495" s="93" t="s">
        <v>15</v>
      </c>
      <c r="D5495" s="93">
        <v>5104567</v>
      </c>
      <c r="E5495" s="91">
        <v>88.9</v>
      </c>
      <c r="F5495" s="91">
        <f t="shared" si="1433"/>
        <v>13.84</v>
      </c>
      <c r="G5495" s="92" t="s">
        <v>39</v>
      </c>
      <c r="H5495" s="93">
        <v>6</v>
      </c>
      <c r="I5495" s="93">
        <v>57.61</v>
      </c>
      <c r="J5495" s="96">
        <f t="shared" si="1428"/>
        <v>27.04</v>
      </c>
      <c r="K5495" s="96">
        <f t="shared" si="1429"/>
        <v>13.52</v>
      </c>
      <c r="L5495" s="95">
        <f t="shared" si="1430"/>
        <v>778.88720000000001</v>
      </c>
      <c r="M5495" s="22" t="s">
        <v>94</v>
      </c>
      <c r="N5495" s="93" t="s">
        <v>2049</v>
      </c>
      <c r="O5495" s="22" t="s">
        <v>1412</v>
      </c>
      <c r="P5495" s="93">
        <v>68</v>
      </c>
    </row>
    <row r="5496" spans="1:16">
      <c r="A5496" s="93">
        <v>2019</v>
      </c>
      <c r="B5496" s="93">
        <v>28</v>
      </c>
      <c r="C5496" s="93" t="s">
        <v>15</v>
      </c>
      <c r="D5496" s="93">
        <v>5104568</v>
      </c>
      <c r="E5496" s="91">
        <v>88.9</v>
      </c>
      <c r="F5496" s="91">
        <f t="shared" si="1433"/>
        <v>13.84</v>
      </c>
      <c r="G5496" s="92" t="s">
        <v>39</v>
      </c>
      <c r="H5496" s="93">
        <v>10</v>
      </c>
      <c r="I5496" s="93">
        <v>96.01</v>
      </c>
      <c r="J5496" s="96">
        <f t="shared" ref="J5496:J5559" si="1434">IF($E5496=60.3,16.2,IF($E5496=73,20.23,IF($E5496=88.9,27.04,IF(AND($E5496=114.3, $F5496=17.26),31.74,IF(AND($E5496=177.8, $F5496=34.23),63.28,IF(AND($E5496=244.5,$F5496=53.57),98.68,"ENTER WEIGHT"))))))</f>
        <v>27.04</v>
      </c>
      <c r="K5496" s="96">
        <f t="shared" si="1429"/>
        <v>13.52</v>
      </c>
      <c r="L5496" s="95">
        <f t="shared" si="1430"/>
        <v>1298.0552</v>
      </c>
      <c r="M5496" s="22" t="s">
        <v>94</v>
      </c>
      <c r="N5496" s="93" t="s">
        <v>2049</v>
      </c>
      <c r="O5496" s="22" t="s">
        <v>1412</v>
      </c>
      <c r="P5496" s="93">
        <v>68</v>
      </c>
    </row>
    <row r="5497" spans="1:16">
      <c r="A5497" s="93">
        <v>2019</v>
      </c>
      <c r="B5497" s="93">
        <v>28</v>
      </c>
      <c r="C5497" s="93" t="s">
        <v>15</v>
      </c>
      <c r="D5497" s="93">
        <v>5104569</v>
      </c>
      <c r="E5497" s="91">
        <v>88.9</v>
      </c>
      <c r="F5497" s="91">
        <f t="shared" si="1433"/>
        <v>13.84</v>
      </c>
      <c r="G5497" s="92" t="s">
        <v>39</v>
      </c>
      <c r="H5497" s="93">
        <v>6</v>
      </c>
      <c r="I5497" s="93">
        <v>57.61</v>
      </c>
      <c r="J5497" s="96">
        <f t="shared" si="1434"/>
        <v>27.04</v>
      </c>
      <c r="K5497" s="96">
        <f t="shared" si="1429"/>
        <v>13.52</v>
      </c>
      <c r="L5497" s="95">
        <f t="shared" si="1430"/>
        <v>778.88720000000001</v>
      </c>
      <c r="M5497" s="22" t="s">
        <v>94</v>
      </c>
      <c r="N5497" s="93" t="s">
        <v>2049</v>
      </c>
      <c r="O5497" s="22" t="s">
        <v>1412</v>
      </c>
      <c r="P5497" s="93">
        <v>68</v>
      </c>
    </row>
    <row r="5498" spans="1:16">
      <c r="A5498" s="93">
        <v>2019</v>
      </c>
      <c r="B5498" s="93">
        <v>28</v>
      </c>
      <c r="C5498" s="93" t="s">
        <v>15</v>
      </c>
      <c r="D5498" s="93">
        <v>5104569</v>
      </c>
      <c r="E5498" s="91">
        <v>88.9</v>
      </c>
      <c r="F5498" s="91">
        <f t="shared" si="1433"/>
        <v>13.84</v>
      </c>
      <c r="G5498" s="92" t="s">
        <v>39</v>
      </c>
      <c r="H5498" s="93">
        <v>6</v>
      </c>
      <c r="I5498" s="93">
        <v>57.61</v>
      </c>
      <c r="J5498" s="96">
        <f t="shared" si="1434"/>
        <v>27.04</v>
      </c>
      <c r="K5498" s="96">
        <f t="shared" si="1429"/>
        <v>13.52</v>
      </c>
      <c r="L5498" s="95">
        <f t="shared" si="1430"/>
        <v>778.88720000000001</v>
      </c>
      <c r="M5498" s="22" t="s">
        <v>94</v>
      </c>
      <c r="N5498" s="93" t="s">
        <v>2049</v>
      </c>
      <c r="O5498" s="22" t="s">
        <v>1412</v>
      </c>
      <c r="P5498" s="93">
        <v>68</v>
      </c>
    </row>
    <row r="5499" spans="1:16">
      <c r="A5499" s="93">
        <v>2019</v>
      </c>
      <c r="B5499" s="93">
        <v>28</v>
      </c>
      <c r="C5499" s="93" t="s">
        <v>15</v>
      </c>
      <c r="D5499" s="93">
        <v>5104571</v>
      </c>
      <c r="E5499" s="91">
        <v>88.9</v>
      </c>
      <c r="F5499" s="91">
        <f t="shared" si="1433"/>
        <v>13.84</v>
      </c>
      <c r="G5499" s="92" t="s">
        <v>39</v>
      </c>
      <c r="H5499" s="93">
        <v>5</v>
      </c>
      <c r="I5499" s="93">
        <v>48.0077</v>
      </c>
      <c r="J5499" s="96">
        <f t="shared" si="1434"/>
        <v>27.04</v>
      </c>
      <c r="K5499" s="96">
        <f t="shared" si="1429"/>
        <v>20.28</v>
      </c>
      <c r="L5499" s="95">
        <f t="shared" si="1430"/>
        <v>973.59615600000006</v>
      </c>
      <c r="M5499" s="22" t="s">
        <v>16</v>
      </c>
      <c r="N5499" s="93" t="s">
        <v>2049</v>
      </c>
      <c r="O5499" s="22" t="s">
        <v>1412</v>
      </c>
      <c r="P5499" s="93">
        <v>68</v>
      </c>
    </row>
    <row r="5500" spans="1:16">
      <c r="A5500" s="93">
        <v>2019</v>
      </c>
      <c r="B5500" s="93">
        <v>28</v>
      </c>
      <c r="C5500" s="93" t="s">
        <v>15</v>
      </c>
      <c r="D5500" s="93">
        <v>5104572</v>
      </c>
      <c r="E5500" s="91">
        <v>88.9</v>
      </c>
      <c r="F5500" s="91">
        <f t="shared" si="1433"/>
        <v>13.84</v>
      </c>
      <c r="G5500" s="92" t="s">
        <v>39</v>
      </c>
      <c r="H5500" s="93">
        <v>8</v>
      </c>
      <c r="I5500" s="93">
        <v>76.81</v>
      </c>
      <c r="J5500" s="96">
        <f t="shared" si="1434"/>
        <v>27.04</v>
      </c>
      <c r="K5500" s="96">
        <f t="shared" si="1429"/>
        <v>20.28</v>
      </c>
      <c r="L5500" s="95">
        <f t="shared" si="1430"/>
        <v>1557.7068000000002</v>
      </c>
      <c r="M5500" s="22" t="s">
        <v>16</v>
      </c>
      <c r="N5500" s="93" t="s">
        <v>2049</v>
      </c>
      <c r="O5500" s="22" t="s">
        <v>1412</v>
      </c>
      <c r="P5500" s="93">
        <v>68</v>
      </c>
    </row>
    <row r="5501" spans="1:16">
      <c r="A5501" s="93">
        <v>2019</v>
      </c>
      <c r="B5501" s="93">
        <v>28</v>
      </c>
      <c r="C5501" s="93" t="s">
        <v>15</v>
      </c>
      <c r="D5501" s="93">
        <v>5104573</v>
      </c>
      <c r="E5501" s="91">
        <v>88.9</v>
      </c>
      <c r="F5501" s="91">
        <f t="shared" si="1433"/>
        <v>13.84</v>
      </c>
      <c r="G5501" s="92" t="s">
        <v>39</v>
      </c>
      <c r="H5501" s="93">
        <v>4</v>
      </c>
      <c r="I5501" s="93">
        <v>38.4</v>
      </c>
      <c r="J5501" s="96">
        <f t="shared" si="1434"/>
        <v>27.04</v>
      </c>
      <c r="K5501" s="96">
        <f t="shared" si="1429"/>
        <v>20.28</v>
      </c>
      <c r="L5501" s="95">
        <f t="shared" si="1430"/>
        <v>778.75200000000007</v>
      </c>
      <c r="M5501" s="22" t="s">
        <v>16</v>
      </c>
      <c r="N5501" s="93" t="s">
        <v>2049</v>
      </c>
      <c r="O5501" s="22" t="s">
        <v>1412</v>
      </c>
      <c r="P5501" s="93">
        <v>68</v>
      </c>
    </row>
    <row r="5502" spans="1:16">
      <c r="A5502" s="93">
        <v>2019</v>
      </c>
      <c r="B5502" s="93">
        <v>28</v>
      </c>
      <c r="C5502" s="93" t="s">
        <v>15</v>
      </c>
      <c r="D5502" s="93">
        <v>5104574</v>
      </c>
      <c r="E5502" s="91">
        <v>88.9</v>
      </c>
      <c r="F5502" s="91">
        <f t="shared" si="1433"/>
        <v>13.84</v>
      </c>
      <c r="G5502" s="92" t="s">
        <v>39</v>
      </c>
      <c r="H5502" s="93">
        <v>4</v>
      </c>
      <c r="I5502" s="93">
        <v>38.4</v>
      </c>
      <c r="J5502" s="96">
        <f t="shared" si="1434"/>
        <v>27.04</v>
      </c>
      <c r="K5502" s="96">
        <f t="shared" si="1429"/>
        <v>20.28</v>
      </c>
      <c r="L5502" s="95">
        <f t="shared" si="1430"/>
        <v>778.75200000000007</v>
      </c>
      <c r="M5502" s="22" t="s">
        <v>16</v>
      </c>
      <c r="N5502" s="93" t="s">
        <v>2049</v>
      </c>
      <c r="O5502" s="22" t="s">
        <v>1412</v>
      </c>
      <c r="P5502" s="93">
        <v>68</v>
      </c>
    </row>
    <row r="5503" spans="1:16">
      <c r="A5503" s="93">
        <v>2019</v>
      </c>
      <c r="B5503" s="93">
        <v>28</v>
      </c>
      <c r="C5503" s="93" t="s">
        <v>15</v>
      </c>
      <c r="D5503" s="93">
        <v>5104581</v>
      </c>
      <c r="E5503" s="91">
        <v>88.9</v>
      </c>
      <c r="F5503" s="91">
        <f t="shared" si="1433"/>
        <v>13.84</v>
      </c>
      <c r="G5503" s="92" t="s">
        <v>39</v>
      </c>
      <c r="H5503" s="93">
        <v>24</v>
      </c>
      <c r="I5503" s="93">
        <v>230.43</v>
      </c>
      <c r="J5503" s="96">
        <f t="shared" si="1434"/>
        <v>27.04</v>
      </c>
      <c r="K5503" s="96">
        <f t="shared" si="1429"/>
        <v>20.28</v>
      </c>
      <c r="L5503" s="95">
        <f t="shared" si="1430"/>
        <v>4673.1204000000007</v>
      </c>
      <c r="M5503" s="22" t="s">
        <v>16</v>
      </c>
      <c r="N5503" s="93" t="s">
        <v>2049</v>
      </c>
      <c r="O5503" s="22" t="s">
        <v>1412</v>
      </c>
      <c r="P5503" s="93">
        <v>68</v>
      </c>
    </row>
    <row r="5504" spans="1:16">
      <c r="A5504" s="93">
        <v>2019</v>
      </c>
      <c r="B5504" s="93">
        <v>28</v>
      </c>
      <c r="C5504" s="93" t="s">
        <v>15</v>
      </c>
      <c r="D5504" s="93">
        <v>5104580</v>
      </c>
      <c r="E5504" s="91">
        <v>88.9</v>
      </c>
      <c r="F5504" s="91">
        <f t="shared" si="1433"/>
        <v>13.84</v>
      </c>
      <c r="G5504" s="92" t="s">
        <v>39</v>
      </c>
      <c r="H5504" s="93">
        <v>3</v>
      </c>
      <c r="I5504" s="93">
        <v>28.8</v>
      </c>
      <c r="J5504" s="96">
        <f t="shared" si="1434"/>
        <v>27.04</v>
      </c>
      <c r="K5504" s="96">
        <f t="shared" si="1429"/>
        <v>20.28</v>
      </c>
      <c r="L5504" s="95">
        <f t="shared" si="1430"/>
        <v>584.06400000000008</v>
      </c>
      <c r="M5504" s="22" t="s">
        <v>16</v>
      </c>
      <c r="N5504" s="93" t="s">
        <v>2049</v>
      </c>
      <c r="O5504" s="22" t="s">
        <v>1412</v>
      </c>
      <c r="P5504" s="93">
        <v>68</v>
      </c>
    </row>
    <row r="5505" spans="1:16">
      <c r="A5505" s="93">
        <v>2019</v>
      </c>
      <c r="B5505" s="93">
        <v>28</v>
      </c>
      <c r="C5505" s="93" t="s">
        <v>15</v>
      </c>
      <c r="D5505" s="93">
        <v>5104579</v>
      </c>
      <c r="E5505" s="91">
        <v>88.9</v>
      </c>
      <c r="F5505" s="91">
        <f t="shared" si="1433"/>
        <v>13.84</v>
      </c>
      <c r="G5505" s="92" t="s">
        <v>39</v>
      </c>
      <c r="H5505" s="93">
        <v>10</v>
      </c>
      <c r="I5505" s="93">
        <v>96.01</v>
      </c>
      <c r="J5505" s="96">
        <f t="shared" si="1434"/>
        <v>27.04</v>
      </c>
      <c r="K5505" s="96">
        <f t="shared" si="1429"/>
        <v>20.28</v>
      </c>
      <c r="L5505" s="95">
        <f t="shared" si="1430"/>
        <v>1947.0828000000001</v>
      </c>
      <c r="M5505" s="22" t="s">
        <v>16</v>
      </c>
      <c r="N5505" s="93" t="s">
        <v>2049</v>
      </c>
      <c r="O5505" s="22" t="s">
        <v>1412</v>
      </c>
      <c r="P5505" s="93">
        <v>68</v>
      </c>
    </row>
    <row r="5506" spans="1:16">
      <c r="A5506" s="93">
        <v>2019</v>
      </c>
      <c r="B5506" s="93">
        <v>28</v>
      </c>
      <c r="C5506" s="93" t="s">
        <v>15</v>
      </c>
      <c r="D5506" s="93">
        <v>5104578</v>
      </c>
      <c r="E5506" s="91">
        <v>88.9</v>
      </c>
      <c r="F5506" s="91">
        <f t="shared" si="1433"/>
        <v>13.84</v>
      </c>
      <c r="G5506" s="92" t="s">
        <v>39</v>
      </c>
      <c r="H5506" s="93">
        <v>11</v>
      </c>
      <c r="I5506" s="93">
        <v>105.61</v>
      </c>
      <c r="J5506" s="96">
        <f t="shared" si="1434"/>
        <v>27.04</v>
      </c>
      <c r="K5506" s="96">
        <f t="shared" si="1429"/>
        <v>20.28</v>
      </c>
      <c r="L5506" s="95">
        <f t="shared" si="1430"/>
        <v>2141.7708000000002</v>
      </c>
      <c r="M5506" s="22" t="s">
        <v>16</v>
      </c>
      <c r="N5506" s="93" t="s">
        <v>2049</v>
      </c>
      <c r="O5506" s="22" t="s">
        <v>1412</v>
      </c>
      <c r="P5506" s="93">
        <v>68</v>
      </c>
    </row>
    <row r="5507" spans="1:16">
      <c r="A5507" s="93">
        <v>2019</v>
      </c>
      <c r="B5507" s="93">
        <v>28</v>
      </c>
      <c r="C5507" s="93" t="s">
        <v>15</v>
      </c>
      <c r="D5507" s="93">
        <v>5104575</v>
      </c>
      <c r="E5507" s="91">
        <v>88.9</v>
      </c>
      <c r="F5507" s="91">
        <f t="shared" si="1433"/>
        <v>13.84</v>
      </c>
      <c r="G5507" s="92" t="s">
        <v>39</v>
      </c>
      <c r="H5507" s="93">
        <v>2</v>
      </c>
      <c r="I5507" s="93">
        <v>19.2</v>
      </c>
      <c r="J5507" s="96">
        <f t="shared" si="1434"/>
        <v>27.04</v>
      </c>
      <c r="K5507" s="96">
        <f t="shared" ref="K5507:K5570" si="1435">IF(M5507="NEW",J5507*1,IF(M5507="YELLOW",J5507*0.75,IF(M5507="BLUE",J5507*0.5)))</f>
        <v>20.28</v>
      </c>
      <c r="L5507" s="95">
        <f t="shared" ref="L5507:L5570" si="1436">I5507*K5507</f>
        <v>389.37600000000003</v>
      </c>
      <c r="M5507" s="22" t="s">
        <v>16</v>
      </c>
      <c r="N5507" s="93" t="s">
        <v>2049</v>
      </c>
      <c r="O5507" s="22" t="s">
        <v>1412</v>
      </c>
      <c r="P5507" s="93">
        <v>68</v>
      </c>
    </row>
    <row r="5508" spans="1:16">
      <c r="A5508" s="93">
        <v>2019</v>
      </c>
      <c r="B5508" s="93">
        <v>28</v>
      </c>
      <c r="C5508" s="93" t="s">
        <v>15</v>
      </c>
      <c r="D5508" s="93">
        <v>5104576</v>
      </c>
      <c r="E5508" s="91">
        <v>88.9</v>
      </c>
      <c r="F5508" s="91">
        <f t="shared" si="1433"/>
        <v>13.84</v>
      </c>
      <c r="G5508" s="92" t="s">
        <v>39</v>
      </c>
      <c r="H5508" s="93">
        <v>5</v>
      </c>
      <c r="I5508" s="93">
        <v>48.01</v>
      </c>
      <c r="J5508" s="96">
        <f t="shared" si="1434"/>
        <v>27.04</v>
      </c>
      <c r="K5508" s="96">
        <f t="shared" si="1435"/>
        <v>20.28</v>
      </c>
      <c r="L5508" s="95">
        <f t="shared" si="1436"/>
        <v>973.64279999999997</v>
      </c>
      <c r="M5508" s="22" t="s">
        <v>16</v>
      </c>
      <c r="N5508" s="93" t="s">
        <v>2049</v>
      </c>
      <c r="O5508" s="22" t="s">
        <v>1412</v>
      </c>
      <c r="P5508" s="93">
        <v>68</v>
      </c>
    </row>
    <row r="5509" spans="1:16">
      <c r="A5509" s="93">
        <v>2019</v>
      </c>
      <c r="B5509" s="93">
        <v>28</v>
      </c>
      <c r="C5509" s="93" t="s">
        <v>15</v>
      </c>
      <c r="D5509" s="93">
        <v>5104577</v>
      </c>
      <c r="E5509" s="91">
        <v>88.9</v>
      </c>
      <c r="F5509" s="91">
        <f t="shared" si="1433"/>
        <v>13.84</v>
      </c>
      <c r="G5509" s="92" t="s">
        <v>39</v>
      </c>
      <c r="H5509" s="93">
        <v>7</v>
      </c>
      <c r="I5509" s="93">
        <v>67.209999999999994</v>
      </c>
      <c r="J5509" s="96">
        <f t="shared" si="1434"/>
        <v>27.04</v>
      </c>
      <c r="K5509" s="96">
        <f t="shared" si="1435"/>
        <v>20.28</v>
      </c>
      <c r="L5509" s="95">
        <f t="shared" si="1436"/>
        <v>1363.0188000000001</v>
      </c>
      <c r="M5509" s="22" t="s">
        <v>16</v>
      </c>
      <c r="N5509" s="93" t="s">
        <v>2049</v>
      </c>
      <c r="O5509" s="22" t="s">
        <v>1412</v>
      </c>
      <c r="P5509" s="93">
        <v>68</v>
      </c>
    </row>
    <row r="5510" spans="1:16">
      <c r="A5510" s="93">
        <v>2019</v>
      </c>
      <c r="B5510" s="93">
        <v>28</v>
      </c>
      <c r="C5510" s="93" t="s">
        <v>15</v>
      </c>
      <c r="D5510" s="93">
        <v>5104896</v>
      </c>
      <c r="E5510" s="91">
        <v>73</v>
      </c>
      <c r="F5510" s="91">
        <f t="shared" si="1433"/>
        <v>9.67</v>
      </c>
      <c r="G5510" s="92" t="s">
        <v>39</v>
      </c>
      <c r="H5510" s="93">
        <v>15</v>
      </c>
      <c r="I5510" s="93">
        <v>144.02000000000001</v>
      </c>
      <c r="J5510" s="96">
        <f t="shared" si="1434"/>
        <v>20.23</v>
      </c>
      <c r="K5510" s="96">
        <f t="shared" si="1435"/>
        <v>15.172499999999999</v>
      </c>
      <c r="L5510" s="95">
        <f t="shared" si="1436"/>
        <v>2185.14345</v>
      </c>
      <c r="M5510" s="22" t="s">
        <v>16</v>
      </c>
      <c r="N5510" s="93" t="s">
        <v>2050</v>
      </c>
      <c r="O5510" s="22" t="s">
        <v>51</v>
      </c>
      <c r="P5510" s="93">
        <v>65</v>
      </c>
    </row>
    <row r="5511" spans="1:16" ht="15.75" thickBot="1">
      <c r="A5511" s="93">
        <v>2019</v>
      </c>
      <c r="B5511" s="93">
        <v>28</v>
      </c>
      <c r="C5511" s="93" t="s">
        <v>15</v>
      </c>
      <c r="D5511" s="93">
        <v>5104897</v>
      </c>
      <c r="E5511" s="91">
        <v>73</v>
      </c>
      <c r="F5511" s="91">
        <f t="shared" si="1433"/>
        <v>9.67</v>
      </c>
      <c r="G5511" s="92" t="s">
        <v>39</v>
      </c>
      <c r="H5511" s="93">
        <v>5</v>
      </c>
      <c r="I5511" s="93">
        <v>48.006300000000003</v>
      </c>
      <c r="J5511" s="96">
        <f t="shared" si="1434"/>
        <v>20.23</v>
      </c>
      <c r="K5511" s="96">
        <f t="shared" si="1435"/>
        <v>15.172499999999999</v>
      </c>
      <c r="L5511" s="95">
        <f t="shared" si="1436"/>
        <v>728.37558675000002</v>
      </c>
      <c r="M5511" s="22" t="s">
        <v>16</v>
      </c>
      <c r="N5511" s="93" t="s">
        <v>2050</v>
      </c>
      <c r="O5511" s="22" t="s">
        <v>51</v>
      </c>
      <c r="P5511" s="93">
        <v>65</v>
      </c>
    </row>
    <row r="5512" spans="1:16" ht="21.75" thickBot="1">
      <c r="A5512" s="102" t="s">
        <v>2051</v>
      </c>
      <c r="B5512" s="103"/>
      <c r="C5512" s="103"/>
      <c r="D5512" s="103"/>
      <c r="E5512" s="103"/>
      <c r="F5512" s="103"/>
      <c r="G5512" s="103"/>
      <c r="H5512" s="103"/>
      <c r="I5512" s="103"/>
      <c r="J5512" s="103"/>
      <c r="K5512" s="103"/>
      <c r="L5512" s="94">
        <f>SUM(L5446:L5511)</f>
        <v>454262.4159529999</v>
      </c>
      <c r="M5512" s="102"/>
      <c r="N5512" s="103"/>
      <c r="O5512" s="103"/>
      <c r="P5512" s="104"/>
    </row>
    <row r="5513" spans="1:16">
      <c r="A5513" s="22">
        <v>2019</v>
      </c>
      <c r="B5513" s="22">
        <v>29</v>
      </c>
      <c r="C5513" s="93" t="s">
        <v>15</v>
      </c>
      <c r="D5513" s="93">
        <v>5105286</v>
      </c>
      <c r="E5513" s="91">
        <v>60.3</v>
      </c>
      <c r="F5513" s="91">
        <f t="shared" si="1433"/>
        <v>6.99</v>
      </c>
      <c r="G5513" s="92" t="s">
        <v>39</v>
      </c>
      <c r="H5513" s="93">
        <v>146</v>
      </c>
      <c r="I5513" s="93">
        <v>1401.7777000000001</v>
      </c>
      <c r="J5513" s="96">
        <f t="shared" si="1434"/>
        <v>16.2</v>
      </c>
      <c r="K5513" s="96">
        <f t="shared" si="1435"/>
        <v>12.149999999999999</v>
      </c>
      <c r="L5513" s="95">
        <f t="shared" si="1436"/>
        <v>17031.599054999999</v>
      </c>
      <c r="M5513" s="22" t="s">
        <v>16</v>
      </c>
      <c r="N5513" s="93" t="s">
        <v>2052</v>
      </c>
      <c r="O5513" s="22" t="s">
        <v>52</v>
      </c>
      <c r="P5513" s="93">
        <v>43</v>
      </c>
    </row>
    <row r="5514" spans="1:16">
      <c r="A5514" s="22">
        <v>2019</v>
      </c>
      <c r="B5514" s="22">
        <v>29</v>
      </c>
      <c r="C5514" s="93" t="s">
        <v>15</v>
      </c>
      <c r="D5514" s="93">
        <v>5105540</v>
      </c>
      <c r="E5514" s="91">
        <v>88.9</v>
      </c>
      <c r="F5514" s="91">
        <f t="shared" si="1433"/>
        <v>13.84</v>
      </c>
      <c r="G5514" s="92" t="s">
        <v>39</v>
      </c>
      <c r="H5514" s="93">
        <v>29</v>
      </c>
      <c r="I5514" s="93">
        <v>278.43</v>
      </c>
      <c r="J5514" s="96">
        <f t="shared" si="1434"/>
        <v>27.04</v>
      </c>
      <c r="K5514" s="96">
        <f t="shared" si="1435"/>
        <v>13.52</v>
      </c>
      <c r="L5514" s="95">
        <f t="shared" si="1436"/>
        <v>3764.3735999999999</v>
      </c>
      <c r="M5514" s="22" t="s">
        <v>94</v>
      </c>
      <c r="N5514" s="93" t="s">
        <v>2049</v>
      </c>
      <c r="O5514" s="22" t="s">
        <v>1412</v>
      </c>
      <c r="P5514" s="93">
        <v>68</v>
      </c>
    </row>
    <row r="5515" spans="1:16">
      <c r="A5515" s="22">
        <v>2019</v>
      </c>
      <c r="B5515" s="22">
        <v>29</v>
      </c>
      <c r="C5515" s="93" t="s">
        <v>15</v>
      </c>
      <c r="D5515" s="93">
        <v>5105541</v>
      </c>
      <c r="E5515" s="91">
        <v>88.9</v>
      </c>
      <c r="F5515" s="91">
        <f t="shared" si="1433"/>
        <v>13.84</v>
      </c>
      <c r="G5515" s="92" t="s">
        <v>39</v>
      </c>
      <c r="H5515" s="93">
        <v>3</v>
      </c>
      <c r="I5515" s="93">
        <v>28.8</v>
      </c>
      <c r="J5515" s="96">
        <f t="shared" si="1434"/>
        <v>27.04</v>
      </c>
      <c r="K5515" s="96">
        <f t="shared" si="1435"/>
        <v>13.52</v>
      </c>
      <c r="L5515" s="95">
        <f t="shared" si="1436"/>
        <v>389.37599999999998</v>
      </c>
      <c r="M5515" s="22" t="s">
        <v>94</v>
      </c>
      <c r="N5515" s="93" t="s">
        <v>2049</v>
      </c>
      <c r="O5515" s="22" t="s">
        <v>1412</v>
      </c>
      <c r="P5515" s="93">
        <v>68</v>
      </c>
    </row>
    <row r="5516" spans="1:16">
      <c r="A5516" s="93">
        <v>2019</v>
      </c>
      <c r="B5516" s="93">
        <v>29</v>
      </c>
      <c r="C5516" s="93" t="s">
        <v>15</v>
      </c>
      <c r="D5516" s="93">
        <v>5105542</v>
      </c>
      <c r="E5516" s="91">
        <v>88.9</v>
      </c>
      <c r="F5516" s="91">
        <f t="shared" si="1433"/>
        <v>13.84</v>
      </c>
      <c r="G5516" s="92" t="s">
        <v>39</v>
      </c>
      <c r="H5516" s="93">
        <v>3</v>
      </c>
      <c r="I5516" s="93">
        <v>28.8</v>
      </c>
      <c r="J5516" s="96">
        <f t="shared" si="1434"/>
        <v>27.04</v>
      </c>
      <c r="K5516" s="96">
        <f t="shared" si="1435"/>
        <v>13.52</v>
      </c>
      <c r="L5516" s="95">
        <f t="shared" si="1436"/>
        <v>389.37599999999998</v>
      </c>
      <c r="M5516" s="22" t="s">
        <v>94</v>
      </c>
      <c r="N5516" s="93" t="s">
        <v>2049</v>
      </c>
      <c r="O5516" s="22" t="s">
        <v>1412</v>
      </c>
      <c r="P5516" s="93">
        <v>68</v>
      </c>
    </row>
    <row r="5517" spans="1:16">
      <c r="A5517" s="93">
        <v>2019</v>
      </c>
      <c r="B5517" s="93">
        <v>29</v>
      </c>
      <c r="C5517" s="93" t="s">
        <v>15</v>
      </c>
      <c r="D5517" s="93">
        <v>5105543</v>
      </c>
      <c r="E5517" s="91">
        <v>88.9</v>
      </c>
      <c r="F5517" s="91">
        <f t="shared" si="1433"/>
        <v>13.84</v>
      </c>
      <c r="G5517" s="92" t="s">
        <v>39</v>
      </c>
      <c r="H5517" s="93">
        <v>2</v>
      </c>
      <c r="I5517" s="93">
        <v>19.2</v>
      </c>
      <c r="J5517" s="96">
        <f t="shared" si="1434"/>
        <v>27.04</v>
      </c>
      <c r="K5517" s="96">
        <f t="shared" si="1435"/>
        <v>13.52</v>
      </c>
      <c r="L5517" s="95">
        <f t="shared" si="1436"/>
        <v>259.584</v>
      </c>
      <c r="M5517" s="22" t="s">
        <v>94</v>
      </c>
      <c r="N5517" s="93" t="s">
        <v>2049</v>
      </c>
      <c r="O5517" s="22" t="s">
        <v>1412</v>
      </c>
      <c r="P5517" s="93">
        <v>68</v>
      </c>
    </row>
    <row r="5518" spans="1:16">
      <c r="A5518" s="93">
        <v>2019</v>
      </c>
      <c r="B5518" s="93">
        <v>29</v>
      </c>
      <c r="C5518" s="93" t="s">
        <v>15</v>
      </c>
      <c r="D5518" s="93">
        <v>5105543</v>
      </c>
      <c r="E5518" s="91">
        <v>88.9</v>
      </c>
      <c r="F5518" s="91">
        <f t="shared" si="1433"/>
        <v>13.84</v>
      </c>
      <c r="G5518" s="92" t="s">
        <v>39</v>
      </c>
      <c r="H5518" s="93">
        <v>1</v>
      </c>
      <c r="I5518" s="93">
        <v>9.6</v>
      </c>
      <c r="J5518" s="96">
        <f t="shared" si="1434"/>
        <v>27.04</v>
      </c>
      <c r="K5518" s="96">
        <f t="shared" si="1435"/>
        <v>20.28</v>
      </c>
      <c r="L5518" s="95">
        <f t="shared" si="1436"/>
        <v>194.68800000000002</v>
      </c>
      <c r="M5518" s="22" t="s">
        <v>16</v>
      </c>
      <c r="N5518" s="93" t="s">
        <v>2049</v>
      </c>
      <c r="O5518" s="22" t="s">
        <v>1412</v>
      </c>
      <c r="P5518" s="93">
        <v>68</v>
      </c>
    </row>
    <row r="5519" spans="1:16">
      <c r="A5519" s="93">
        <v>2019</v>
      </c>
      <c r="B5519" s="93">
        <v>29</v>
      </c>
      <c r="C5519" s="93" t="s">
        <v>15</v>
      </c>
      <c r="D5519" s="93">
        <v>5105545</v>
      </c>
      <c r="E5519" s="91">
        <v>88.9</v>
      </c>
      <c r="F5519" s="91">
        <f t="shared" si="1433"/>
        <v>13.84</v>
      </c>
      <c r="G5519" s="92" t="s">
        <v>39</v>
      </c>
      <c r="H5519" s="93">
        <v>10</v>
      </c>
      <c r="I5519" s="93">
        <v>96.01</v>
      </c>
      <c r="J5519" s="96">
        <f t="shared" si="1434"/>
        <v>27.04</v>
      </c>
      <c r="K5519" s="96">
        <f t="shared" si="1435"/>
        <v>13.52</v>
      </c>
      <c r="L5519" s="95">
        <f t="shared" si="1436"/>
        <v>1298.0552</v>
      </c>
      <c r="M5519" s="22" t="s">
        <v>94</v>
      </c>
      <c r="N5519" s="93" t="s">
        <v>2049</v>
      </c>
      <c r="O5519" s="22" t="s">
        <v>1412</v>
      </c>
      <c r="P5519" s="93">
        <v>68</v>
      </c>
    </row>
    <row r="5520" spans="1:16">
      <c r="A5520" s="93">
        <v>2019</v>
      </c>
      <c r="B5520" s="93">
        <v>29</v>
      </c>
      <c r="C5520" s="93" t="s">
        <v>15</v>
      </c>
      <c r="D5520" s="93">
        <v>5105545</v>
      </c>
      <c r="E5520" s="91">
        <v>88.9</v>
      </c>
      <c r="F5520" s="91">
        <f t="shared" si="1433"/>
        <v>13.84</v>
      </c>
      <c r="G5520" s="92" t="s">
        <v>39</v>
      </c>
      <c r="H5520" s="93">
        <v>22</v>
      </c>
      <c r="I5520" s="93">
        <v>211.23</v>
      </c>
      <c r="J5520" s="96">
        <f t="shared" si="1434"/>
        <v>27.04</v>
      </c>
      <c r="K5520" s="96">
        <f t="shared" si="1435"/>
        <v>20.28</v>
      </c>
      <c r="L5520" s="95">
        <f t="shared" si="1436"/>
        <v>4283.7443999999996</v>
      </c>
      <c r="M5520" s="22" t="s">
        <v>16</v>
      </c>
      <c r="N5520" s="93" t="s">
        <v>2049</v>
      </c>
      <c r="O5520" s="22" t="s">
        <v>1412</v>
      </c>
      <c r="P5520" s="93">
        <v>68</v>
      </c>
    </row>
    <row r="5521" spans="1:16">
      <c r="A5521" s="93">
        <v>2019</v>
      </c>
      <c r="B5521" s="93">
        <v>29</v>
      </c>
      <c r="C5521" s="93" t="s">
        <v>15</v>
      </c>
      <c r="D5521" s="93">
        <v>5105548</v>
      </c>
      <c r="E5521" s="91">
        <v>88.9</v>
      </c>
      <c r="F5521" s="91">
        <f t="shared" si="1433"/>
        <v>13.84</v>
      </c>
      <c r="G5521" s="92" t="s">
        <v>39</v>
      </c>
      <c r="H5521" s="93">
        <v>6</v>
      </c>
      <c r="I5521" s="93">
        <v>57.61</v>
      </c>
      <c r="J5521" s="96">
        <f t="shared" si="1434"/>
        <v>27.04</v>
      </c>
      <c r="K5521" s="96">
        <f t="shared" si="1435"/>
        <v>20.28</v>
      </c>
      <c r="L5521" s="95">
        <f t="shared" si="1436"/>
        <v>1168.3308</v>
      </c>
      <c r="M5521" s="22" t="s">
        <v>16</v>
      </c>
      <c r="N5521" s="93" t="s">
        <v>2049</v>
      </c>
      <c r="O5521" s="22" t="s">
        <v>1412</v>
      </c>
      <c r="P5521" s="93">
        <v>68</v>
      </c>
    </row>
    <row r="5522" spans="1:16">
      <c r="A5522" s="93">
        <v>2019</v>
      </c>
      <c r="B5522" s="93">
        <v>29</v>
      </c>
      <c r="C5522" s="93" t="s">
        <v>15</v>
      </c>
      <c r="D5522" s="93">
        <v>5105549</v>
      </c>
      <c r="E5522" s="91">
        <v>88.9</v>
      </c>
      <c r="F5522" s="91">
        <f t="shared" si="1433"/>
        <v>13.84</v>
      </c>
      <c r="G5522" s="92" t="s">
        <v>39</v>
      </c>
      <c r="H5522" s="93">
        <v>2</v>
      </c>
      <c r="I5522" s="93">
        <v>19.2</v>
      </c>
      <c r="J5522" s="96">
        <f t="shared" si="1434"/>
        <v>27.04</v>
      </c>
      <c r="K5522" s="96">
        <f t="shared" si="1435"/>
        <v>20.28</v>
      </c>
      <c r="L5522" s="95">
        <f t="shared" si="1436"/>
        <v>389.37600000000003</v>
      </c>
      <c r="M5522" s="22" t="s">
        <v>16</v>
      </c>
      <c r="N5522" s="93" t="s">
        <v>2049</v>
      </c>
      <c r="O5522" s="22" t="s">
        <v>1412</v>
      </c>
      <c r="P5522" s="93">
        <v>68</v>
      </c>
    </row>
    <row r="5523" spans="1:16">
      <c r="A5523" s="93">
        <v>2019</v>
      </c>
      <c r="B5523" s="93">
        <v>29</v>
      </c>
      <c r="C5523" s="93" t="s">
        <v>15</v>
      </c>
      <c r="D5523" s="93">
        <v>5105550</v>
      </c>
      <c r="E5523" s="91">
        <v>88.9</v>
      </c>
      <c r="F5523" s="91">
        <f t="shared" si="1433"/>
        <v>13.84</v>
      </c>
      <c r="G5523" s="92" t="s">
        <v>39</v>
      </c>
      <c r="H5523" s="93">
        <v>1</v>
      </c>
      <c r="I5523" s="93">
        <v>9.6</v>
      </c>
      <c r="J5523" s="96">
        <f t="shared" si="1434"/>
        <v>27.04</v>
      </c>
      <c r="K5523" s="96">
        <f t="shared" si="1435"/>
        <v>20.28</v>
      </c>
      <c r="L5523" s="95">
        <f t="shared" si="1436"/>
        <v>194.68800000000002</v>
      </c>
      <c r="M5523" s="22" t="s">
        <v>16</v>
      </c>
      <c r="N5523" s="93" t="s">
        <v>2049</v>
      </c>
      <c r="O5523" s="22" t="s">
        <v>1412</v>
      </c>
      <c r="P5523" s="93">
        <v>68</v>
      </c>
    </row>
    <row r="5524" spans="1:16">
      <c r="A5524" s="93">
        <v>2019</v>
      </c>
      <c r="B5524" s="93">
        <v>29</v>
      </c>
      <c r="C5524" s="93" t="s">
        <v>15</v>
      </c>
      <c r="D5524" s="93">
        <v>5105551</v>
      </c>
      <c r="E5524" s="91">
        <v>88.9</v>
      </c>
      <c r="F5524" s="91">
        <f t="shared" si="1433"/>
        <v>13.84</v>
      </c>
      <c r="G5524" s="92" t="s">
        <v>39</v>
      </c>
      <c r="H5524" s="93">
        <v>4</v>
      </c>
      <c r="I5524" s="93">
        <v>38.4</v>
      </c>
      <c r="J5524" s="96">
        <f t="shared" si="1434"/>
        <v>27.04</v>
      </c>
      <c r="K5524" s="96">
        <f t="shared" si="1435"/>
        <v>20.28</v>
      </c>
      <c r="L5524" s="95">
        <f t="shared" si="1436"/>
        <v>778.75200000000007</v>
      </c>
      <c r="M5524" s="22" t="s">
        <v>16</v>
      </c>
      <c r="N5524" s="93" t="s">
        <v>2049</v>
      </c>
      <c r="O5524" s="22" t="s">
        <v>1412</v>
      </c>
      <c r="P5524" s="93">
        <v>68</v>
      </c>
    </row>
    <row r="5525" spans="1:16">
      <c r="A5525" s="93">
        <v>2019</v>
      </c>
      <c r="B5525" s="93">
        <v>29</v>
      </c>
      <c r="C5525" s="93" t="s">
        <v>15</v>
      </c>
      <c r="D5525" s="93">
        <v>5105552</v>
      </c>
      <c r="E5525" s="91">
        <v>88.9</v>
      </c>
      <c r="F5525" s="91">
        <f t="shared" si="1433"/>
        <v>13.84</v>
      </c>
      <c r="G5525" s="92" t="s">
        <v>39</v>
      </c>
      <c r="H5525" s="93">
        <v>6</v>
      </c>
      <c r="I5525" s="93">
        <v>57.61</v>
      </c>
      <c r="J5525" s="96">
        <f t="shared" si="1434"/>
        <v>27.04</v>
      </c>
      <c r="K5525" s="96">
        <f t="shared" si="1435"/>
        <v>20.28</v>
      </c>
      <c r="L5525" s="95">
        <f t="shared" si="1436"/>
        <v>1168.3308</v>
      </c>
      <c r="M5525" s="22" t="s">
        <v>16</v>
      </c>
      <c r="N5525" s="93" t="s">
        <v>2049</v>
      </c>
      <c r="O5525" s="22" t="s">
        <v>1412</v>
      </c>
      <c r="P5525" s="93">
        <v>68</v>
      </c>
    </row>
    <row r="5526" spans="1:16">
      <c r="A5526" s="93">
        <v>2019</v>
      </c>
      <c r="B5526" s="93">
        <v>29</v>
      </c>
      <c r="C5526" s="93" t="s">
        <v>15</v>
      </c>
      <c r="D5526" s="93">
        <v>5105553</v>
      </c>
      <c r="E5526" s="91">
        <v>88.9</v>
      </c>
      <c r="F5526" s="91">
        <f t="shared" si="1433"/>
        <v>13.84</v>
      </c>
      <c r="G5526" s="92" t="s">
        <v>39</v>
      </c>
      <c r="H5526" s="93">
        <v>1</v>
      </c>
      <c r="I5526" s="93">
        <v>9.6</v>
      </c>
      <c r="J5526" s="96">
        <f t="shared" si="1434"/>
        <v>27.04</v>
      </c>
      <c r="K5526" s="96">
        <f t="shared" si="1435"/>
        <v>20.28</v>
      </c>
      <c r="L5526" s="95">
        <f t="shared" si="1436"/>
        <v>194.68800000000002</v>
      </c>
      <c r="M5526" s="22" t="s">
        <v>16</v>
      </c>
      <c r="N5526" s="93" t="s">
        <v>2049</v>
      </c>
      <c r="O5526" s="22" t="s">
        <v>1412</v>
      </c>
      <c r="P5526" s="93">
        <v>68</v>
      </c>
    </row>
    <row r="5527" spans="1:16">
      <c r="A5527" s="93">
        <v>2019</v>
      </c>
      <c r="B5527" s="93">
        <v>29</v>
      </c>
      <c r="C5527" s="93" t="s">
        <v>15</v>
      </c>
      <c r="D5527" s="93">
        <v>5105554</v>
      </c>
      <c r="E5527" s="91">
        <v>88.9</v>
      </c>
      <c r="F5527" s="91">
        <f t="shared" si="1433"/>
        <v>13.84</v>
      </c>
      <c r="G5527" s="92" t="s">
        <v>39</v>
      </c>
      <c r="H5527" s="93">
        <v>1</v>
      </c>
      <c r="I5527" s="93">
        <v>9.6</v>
      </c>
      <c r="J5527" s="96">
        <f t="shared" si="1434"/>
        <v>27.04</v>
      </c>
      <c r="K5527" s="96">
        <f t="shared" si="1435"/>
        <v>20.28</v>
      </c>
      <c r="L5527" s="95">
        <f t="shared" si="1436"/>
        <v>194.68800000000002</v>
      </c>
      <c r="M5527" s="22" t="s">
        <v>16</v>
      </c>
      <c r="N5527" s="93" t="s">
        <v>2049</v>
      </c>
      <c r="O5527" s="22" t="s">
        <v>1412</v>
      </c>
      <c r="P5527" s="93">
        <v>68</v>
      </c>
    </row>
    <row r="5528" spans="1:16">
      <c r="A5528" s="93">
        <v>2019</v>
      </c>
      <c r="B5528" s="93">
        <v>29</v>
      </c>
      <c r="C5528" s="93" t="s">
        <v>15</v>
      </c>
      <c r="D5528" s="93">
        <v>5105555</v>
      </c>
      <c r="E5528" s="91">
        <v>88.9</v>
      </c>
      <c r="F5528" s="91">
        <f t="shared" si="1433"/>
        <v>13.84</v>
      </c>
      <c r="G5528" s="92" t="s">
        <v>39</v>
      </c>
      <c r="H5528" s="93">
        <v>1</v>
      </c>
      <c r="I5528" s="93">
        <v>9.6</v>
      </c>
      <c r="J5528" s="96">
        <f t="shared" si="1434"/>
        <v>27.04</v>
      </c>
      <c r="K5528" s="96">
        <f t="shared" si="1435"/>
        <v>20.28</v>
      </c>
      <c r="L5528" s="95">
        <f t="shared" si="1436"/>
        <v>194.68800000000002</v>
      </c>
      <c r="M5528" s="22" t="s">
        <v>16</v>
      </c>
      <c r="N5528" s="93" t="s">
        <v>2049</v>
      </c>
      <c r="O5528" s="22" t="s">
        <v>1412</v>
      </c>
      <c r="P5528" s="93">
        <v>68</v>
      </c>
    </row>
    <row r="5529" spans="1:16">
      <c r="A5529" s="93">
        <v>2019</v>
      </c>
      <c r="B5529" s="93">
        <v>29</v>
      </c>
      <c r="C5529" s="93" t="s">
        <v>15</v>
      </c>
      <c r="D5529" s="93">
        <v>5105556</v>
      </c>
      <c r="E5529" s="91">
        <v>88.9</v>
      </c>
      <c r="F5529" s="91">
        <f t="shared" si="1433"/>
        <v>13.84</v>
      </c>
      <c r="G5529" s="92" t="s">
        <v>39</v>
      </c>
      <c r="H5529" s="93">
        <v>1</v>
      </c>
      <c r="I5529" s="93">
        <v>9.6</v>
      </c>
      <c r="J5529" s="96">
        <f t="shared" si="1434"/>
        <v>27.04</v>
      </c>
      <c r="K5529" s="96">
        <f t="shared" si="1435"/>
        <v>20.28</v>
      </c>
      <c r="L5529" s="95">
        <f t="shared" si="1436"/>
        <v>194.68800000000002</v>
      </c>
      <c r="M5529" s="22" t="s">
        <v>16</v>
      </c>
      <c r="N5529" s="93" t="s">
        <v>2049</v>
      </c>
      <c r="O5529" s="22" t="s">
        <v>1412</v>
      </c>
      <c r="P5529" s="93">
        <v>68</v>
      </c>
    </row>
    <row r="5530" spans="1:16">
      <c r="A5530" s="93">
        <v>2019</v>
      </c>
      <c r="B5530" s="93">
        <v>29</v>
      </c>
      <c r="C5530" s="93" t="s">
        <v>15</v>
      </c>
      <c r="D5530" s="93">
        <v>5105557</v>
      </c>
      <c r="E5530" s="91">
        <v>88.9</v>
      </c>
      <c r="F5530" s="91">
        <f t="shared" si="1433"/>
        <v>13.84</v>
      </c>
      <c r="G5530" s="92" t="s">
        <v>39</v>
      </c>
      <c r="H5530" s="93">
        <v>4</v>
      </c>
      <c r="I5530" s="93">
        <v>38.4</v>
      </c>
      <c r="J5530" s="96">
        <f t="shared" si="1434"/>
        <v>27.04</v>
      </c>
      <c r="K5530" s="96">
        <f t="shared" si="1435"/>
        <v>20.28</v>
      </c>
      <c r="L5530" s="95">
        <f t="shared" si="1436"/>
        <v>778.75200000000007</v>
      </c>
      <c r="M5530" s="22" t="s">
        <v>16</v>
      </c>
      <c r="N5530" s="93" t="s">
        <v>2049</v>
      </c>
      <c r="O5530" s="22" t="s">
        <v>1412</v>
      </c>
      <c r="P5530" s="93">
        <v>68</v>
      </c>
    </row>
    <row r="5531" spans="1:16">
      <c r="A5531" s="93">
        <v>2019</v>
      </c>
      <c r="B5531" s="93">
        <v>29</v>
      </c>
      <c r="C5531" s="93" t="s">
        <v>15</v>
      </c>
      <c r="D5531" s="93">
        <v>5105539</v>
      </c>
      <c r="E5531" s="91">
        <v>88.9</v>
      </c>
      <c r="F5531" s="91">
        <f t="shared" si="1433"/>
        <v>13.84</v>
      </c>
      <c r="G5531" s="92" t="s">
        <v>39</v>
      </c>
      <c r="H5531" s="93">
        <v>2</v>
      </c>
      <c r="I5531" s="93">
        <v>19.2</v>
      </c>
      <c r="J5531" s="96">
        <f t="shared" si="1434"/>
        <v>27.04</v>
      </c>
      <c r="K5531" s="96">
        <f t="shared" si="1435"/>
        <v>13.52</v>
      </c>
      <c r="L5531" s="95">
        <f t="shared" si="1436"/>
        <v>259.584</v>
      </c>
      <c r="M5531" s="22" t="s">
        <v>38</v>
      </c>
      <c r="N5531" s="93" t="s">
        <v>2049</v>
      </c>
      <c r="O5531" s="22" t="s">
        <v>1412</v>
      </c>
      <c r="P5531" s="93">
        <v>68</v>
      </c>
    </row>
    <row r="5532" spans="1:16">
      <c r="A5532" s="93">
        <v>2019</v>
      </c>
      <c r="B5532" s="93">
        <v>29</v>
      </c>
      <c r="C5532" s="93" t="s">
        <v>15</v>
      </c>
      <c r="D5532" s="93">
        <v>5105538</v>
      </c>
      <c r="E5532" s="91">
        <v>88.9</v>
      </c>
      <c r="F5532" s="91">
        <f t="shared" si="1433"/>
        <v>13.84</v>
      </c>
      <c r="G5532" s="92" t="s">
        <v>39</v>
      </c>
      <c r="H5532" s="93">
        <v>1</v>
      </c>
      <c r="I5532" s="93">
        <v>9.6</v>
      </c>
      <c r="J5532" s="96">
        <f t="shared" si="1434"/>
        <v>27.04</v>
      </c>
      <c r="K5532" s="96">
        <f t="shared" si="1435"/>
        <v>13.52</v>
      </c>
      <c r="L5532" s="95">
        <f t="shared" si="1436"/>
        <v>129.792</v>
      </c>
      <c r="M5532" s="22" t="s">
        <v>38</v>
      </c>
      <c r="N5532" s="93" t="s">
        <v>2049</v>
      </c>
      <c r="O5532" s="22" t="s">
        <v>1412</v>
      </c>
      <c r="P5532" s="93">
        <v>68</v>
      </c>
    </row>
    <row r="5533" spans="1:16">
      <c r="A5533" s="93">
        <v>2019</v>
      </c>
      <c r="B5533" s="93">
        <v>29</v>
      </c>
      <c r="C5533" s="93" t="s">
        <v>15</v>
      </c>
      <c r="D5533" s="93">
        <v>5105537</v>
      </c>
      <c r="E5533" s="91">
        <v>88.9</v>
      </c>
      <c r="F5533" s="91">
        <f t="shared" si="1433"/>
        <v>13.84</v>
      </c>
      <c r="G5533" s="92" t="s">
        <v>39</v>
      </c>
      <c r="H5533" s="93">
        <v>2</v>
      </c>
      <c r="I5533" s="93">
        <v>19.2</v>
      </c>
      <c r="J5533" s="96">
        <f t="shared" si="1434"/>
        <v>27.04</v>
      </c>
      <c r="K5533" s="96">
        <f t="shared" si="1435"/>
        <v>13.52</v>
      </c>
      <c r="L5533" s="95">
        <f t="shared" si="1436"/>
        <v>259.584</v>
      </c>
      <c r="M5533" s="22" t="s">
        <v>38</v>
      </c>
      <c r="N5533" s="93" t="s">
        <v>2049</v>
      </c>
      <c r="O5533" s="22" t="s">
        <v>1412</v>
      </c>
      <c r="P5533" s="93">
        <v>68</v>
      </c>
    </row>
    <row r="5534" spans="1:16">
      <c r="A5534" s="93">
        <v>2019</v>
      </c>
      <c r="B5534" s="93">
        <v>29</v>
      </c>
      <c r="C5534" s="93" t="s">
        <v>15</v>
      </c>
      <c r="D5534" s="93">
        <v>5105536</v>
      </c>
      <c r="E5534" s="91">
        <v>88.9</v>
      </c>
      <c r="F5534" s="91">
        <f t="shared" si="1433"/>
        <v>13.84</v>
      </c>
      <c r="G5534" s="92" t="s">
        <v>39</v>
      </c>
      <c r="H5534" s="93">
        <v>15</v>
      </c>
      <c r="I5534" s="93">
        <v>144.02000000000001</v>
      </c>
      <c r="J5534" s="96">
        <f t="shared" si="1434"/>
        <v>27.04</v>
      </c>
      <c r="K5534" s="96">
        <f t="shared" si="1435"/>
        <v>13.52</v>
      </c>
      <c r="L5534" s="95">
        <f t="shared" si="1436"/>
        <v>1947.1504</v>
      </c>
      <c r="M5534" s="22" t="s">
        <v>38</v>
      </c>
      <c r="N5534" s="93" t="s">
        <v>2049</v>
      </c>
      <c r="O5534" s="22" t="s">
        <v>1412</v>
      </c>
      <c r="P5534" s="93">
        <v>68</v>
      </c>
    </row>
    <row r="5535" spans="1:16">
      <c r="A5535" s="93">
        <v>2019</v>
      </c>
      <c r="B5535" s="93">
        <v>29</v>
      </c>
      <c r="C5535" s="93" t="s">
        <v>15</v>
      </c>
      <c r="D5535" s="93">
        <v>5105535</v>
      </c>
      <c r="E5535" s="91">
        <v>88.9</v>
      </c>
      <c r="F5535" s="91">
        <f t="shared" si="1433"/>
        <v>13.84</v>
      </c>
      <c r="G5535" s="92" t="s">
        <v>39</v>
      </c>
      <c r="H5535" s="93">
        <v>1</v>
      </c>
      <c r="I5535" s="93">
        <v>9.6</v>
      </c>
      <c r="J5535" s="96">
        <f t="shared" si="1434"/>
        <v>27.04</v>
      </c>
      <c r="K5535" s="96">
        <f t="shared" si="1435"/>
        <v>13.52</v>
      </c>
      <c r="L5535" s="95">
        <f t="shared" si="1436"/>
        <v>129.792</v>
      </c>
      <c r="M5535" s="22" t="s">
        <v>38</v>
      </c>
      <c r="N5535" s="93" t="s">
        <v>2049</v>
      </c>
      <c r="O5535" s="22" t="s">
        <v>1412</v>
      </c>
      <c r="P5535" s="93">
        <v>68</v>
      </c>
    </row>
    <row r="5536" spans="1:16">
      <c r="A5536" s="93">
        <v>2019</v>
      </c>
      <c r="B5536" s="93">
        <v>29</v>
      </c>
      <c r="C5536" s="93" t="s">
        <v>15</v>
      </c>
      <c r="D5536" s="93">
        <v>5105534</v>
      </c>
      <c r="E5536" s="91">
        <v>88.9</v>
      </c>
      <c r="F5536" s="91">
        <f t="shared" si="1433"/>
        <v>13.84</v>
      </c>
      <c r="G5536" s="92" t="s">
        <v>39</v>
      </c>
      <c r="H5536" s="93">
        <v>2</v>
      </c>
      <c r="I5536" s="93">
        <v>19.2</v>
      </c>
      <c r="J5536" s="96">
        <f t="shared" si="1434"/>
        <v>27.04</v>
      </c>
      <c r="K5536" s="96">
        <f t="shared" si="1435"/>
        <v>13.52</v>
      </c>
      <c r="L5536" s="95">
        <f t="shared" si="1436"/>
        <v>259.584</v>
      </c>
      <c r="M5536" s="22" t="s">
        <v>38</v>
      </c>
      <c r="N5536" s="93" t="s">
        <v>2049</v>
      </c>
      <c r="O5536" s="22" t="s">
        <v>1412</v>
      </c>
      <c r="P5536" s="93">
        <v>68</v>
      </c>
    </row>
    <row r="5537" spans="1:16">
      <c r="A5537" s="93">
        <v>2019</v>
      </c>
      <c r="B5537" s="93">
        <v>29</v>
      </c>
      <c r="C5537" s="93" t="s">
        <v>15</v>
      </c>
      <c r="D5537" s="93">
        <v>5105533</v>
      </c>
      <c r="E5537" s="91">
        <v>88.9</v>
      </c>
      <c r="F5537" s="91">
        <f t="shared" si="1433"/>
        <v>13.84</v>
      </c>
      <c r="G5537" s="92" t="s">
        <v>39</v>
      </c>
      <c r="H5537" s="93">
        <v>2</v>
      </c>
      <c r="I5537" s="93">
        <v>19.2</v>
      </c>
      <c r="J5537" s="96">
        <f t="shared" si="1434"/>
        <v>27.04</v>
      </c>
      <c r="K5537" s="96">
        <f t="shared" si="1435"/>
        <v>13.52</v>
      </c>
      <c r="L5537" s="95">
        <f t="shared" si="1436"/>
        <v>259.584</v>
      </c>
      <c r="M5537" s="22" t="s">
        <v>38</v>
      </c>
      <c r="N5537" s="93" t="s">
        <v>2049</v>
      </c>
      <c r="O5537" s="22" t="s">
        <v>1412</v>
      </c>
      <c r="P5537" s="93">
        <v>68</v>
      </c>
    </row>
    <row r="5538" spans="1:16">
      <c r="A5538" s="93">
        <v>2019</v>
      </c>
      <c r="B5538" s="93">
        <v>29</v>
      </c>
      <c r="C5538" s="93" t="s">
        <v>15</v>
      </c>
      <c r="D5538" s="93">
        <v>5105532</v>
      </c>
      <c r="E5538" s="91">
        <v>88.9</v>
      </c>
      <c r="F5538" s="91">
        <f t="shared" si="1433"/>
        <v>13.84</v>
      </c>
      <c r="G5538" s="92" t="s">
        <v>39</v>
      </c>
      <c r="H5538" s="93">
        <v>1</v>
      </c>
      <c r="I5538" s="93">
        <v>9.6013999999999999</v>
      </c>
      <c r="J5538" s="96">
        <f t="shared" si="1434"/>
        <v>27.04</v>
      </c>
      <c r="K5538" s="96">
        <f t="shared" si="1435"/>
        <v>13.52</v>
      </c>
      <c r="L5538" s="95">
        <f t="shared" si="1436"/>
        <v>129.81092799999999</v>
      </c>
      <c r="M5538" s="22" t="s">
        <v>38</v>
      </c>
      <c r="N5538" s="93" t="s">
        <v>2049</v>
      </c>
      <c r="O5538" s="22" t="s">
        <v>1412</v>
      </c>
      <c r="P5538" s="93">
        <v>68</v>
      </c>
    </row>
    <row r="5539" spans="1:16">
      <c r="A5539" s="93">
        <v>2019</v>
      </c>
      <c r="B5539" s="93">
        <v>29</v>
      </c>
      <c r="C5539" s="93" t="s">
        <v>15</v>
      </c>
      <c r="D5539" s="93">
        <v>5105531</v>
      </c>
      <c r="E5539" s="91">
        <v>88.9</v>
      </c>
      <c r="F5539" s="91">
        <f t="shared" si="1433"/>
        <v>13.84</v>
      </c>
      <c r="G5539" s="92" t="s">
        <v>39</v>
      </c>
      <c r="H5539" s="93">
        <v>4</v>
      </c>
      <c r="I5539" s="93">
        <v>38.409999999999997</v>
      </c>
      <c r="J5539" s="96">
        <f t="shared" si="1434"/>
        <v>27.04</v>
      </c>
      <c r="K5539" s="96">
        <f t="shared" si="1435"/>
        <v>13.52</v>
      </c>
      <c r="L5539" s="95">
        <f t="shared" si="1436"/>
        <v>519.30319999999995</v>
      </c>
      <c r="M5539" s="22" t="s">
        <v>38</v>
      </c>
      <c r="N5539" s="93" t="s">
        <v>2049</v>
      </c>
      <c r="O5539" s="22" t="s">
        <v>1412</v>
      </c>
      <c r="P5539" s="93">
        <v>68</v>
      </c>
    </row>
    <row r="5540" spans="1:16">
      <c r="A5540" s="93">
        <v>2019</v>
      </c>
      <c r="B5540" s="93">
        <v>29</v>
      </c>
      <c r="C5540" s="93" t="s">
        <v>15</v>
      </c>
      <c r="D5540" s="93">
        <v>5105530</v>
      </c>
      <c r="E5540" s="91">
        <v>88.9</v>
      </c>
      <c r="F5540" s="91">
        <f t="shared" si="1433"/>
        <v>13.84</v>
      </c>
      <c r="G5540" s="92" t="s">
        <v>39</v>
      </c>
      <c r="H5540" s="93">
        <v>3</v>
      </c>
      <c r="I5540" s="93">
        <v>28.81</v>
      </c>
      <c r="J5540" s="96">
        <f t="shared" si="1434"/>
        <v>27.04</v>
      </c>
      <c r="K5540" s="96">
        <f t="shared" si="1435"/>
        <v>13.52</v>
      </c>
      <c r="L5540" s="95">
        <f t="shared" si="1436"/>
        <v>389.51119999999997</v>
      </c>
      <c r="M5540" s="22" t="s">
        <v>38</v>
      </c>
      <c r="N5540" s="93" t="s">
        <v>2049</v>
      </c>
      <c r="O5540" s="22" t="s">
        <v>1412</v>
      </c>
      <c r="P5540" s="93">
        <v>68</v>
      </c>
    </row>
    <row r="5541" spans="1:16">
      <c r="A5541" s="93">
        <v>2019</v>
      </c>
      <c r="B5541" s="93">
        <v>29</v>
      </c>
      <c r="C5541" s="93" t="s">
        <v>15</v>
      </c>
      <c r="D5541" s="93">
        <v>5105529</v>
      </c>
      <c r="E5541" s="91">
        <v>88.9</v>
      </c>
      <c r="F5541" s="91">
        <f t="shared" si="1433"/>
        <v>13.84</v>
      </c>
      <c r="G5541" s="92" t="s">
        <v>39</v>
      </c>
      <c r="H5541" s="93">
        <v>2</v>
      </c>
      <c r="I5541" s="93">
        <v>19.2</v>
      </c>
      <c r="J5541" s="96">
        <f t="shared" si="1434"/>
        <v>27.04</v>
      </c>
      <c r="K5541" s="96">
        <f t="shared" si="1435"/>
        <v>13.52</v>
      </c>
      <c r="L5541" s="95">
        <f t="shared" si="1436"/>
        <v>259.584</v>
      </c>
      <c r="M5541" s="22" t="s">
        <v>38</v>
      </c>
      <c r="N5541" s="93" t="s">
        <v>2049</v>
      </c>
      <c r="O5541" s="22" t="s">
        <v>1412</v>
      </c>
      <c r="P5541" s="93">
        <v>68</v>
      </c>
    </row>
    <row r="5542" spans="1:16">
      <c r="A5542" s="93">
        <v>2019</v>
      </c>
      <c r="B5542" s="93">
        <v>29</v>
      </c>
      <c r="C5542" s="93" t="s">
        <v>15</v>
      </c>
      <c r="D5542" s="93">
        <v>5105528</v>
      </c>
      <c r="E5542" s="91">
        <v>88.9</v>
      </c>
      <c r="F5542" s="91">
        <f t="shared" si="1433"/>
        <v>13.84</v>
      </c>
      <c r="G5542" s="92" t="s">
        <v>39</v>
      </c>
      <c r="H5542" s="93">
        <v>5</v>
      </c>
      <c r="I5542" s="93">
        <v>48.01</v>
      </c>
      <c r="J5542" s="96">
        <f t="shared" si="1434"/>
        <v>27.04</v>
      </c>
      <c r="K5542" s="96">
        <f t="shared" si="1435"/>
        <v>13.52</v>
      </c>
      <c r="L5542" s="95">
        <f t="shared" si="1436"/>
        <v>649.09519999999998</v>
      </c>
      <c r="M5542" s="22" t="s">
        <v>38</v>
      </c>
      <c r="N5542" s="93" t="s">
        <v>2049</v>
      </c>
      <c r="O5542" s="22" t="s">
        <v>1412</v>
      </c>
      <c r="P5542" s="93">
        <v>68</v>
      </c>
    </row>
    <row r="5543" spans="1:16">
      <c r="A5543" s="93">
        <v>2019</v>
      </c>
      <c r="B5543" s="93">
        <v>29</v>
      </c>
      <c r="C5543" s="93" t="s">
        <v>15</v>
      </c>
      <c r="D5543" s="93">
        <v>5105547</v>
      </c>
      <c r="E5543" s="91">
        <v>88.9</v>
      </c>
      <c r="F5543" s="91">
        <f t="shared" si="1433"/>
        <v>13.84</v>
      </c>
      <c r="G5543" s="92" t="s">
        <v>39</v>
      </c>
      <c r="H5543" s="93">
        <v>8</v>
      </c>
      <c r="I5543" s="93">
        <v>76.81</v>
      </c>
      <c r="J5543" s="96">
        <f t="shared" si="1434"/>
        <v>27.04</v>
      </c>
      <c r="K5543" s="96">
        <f t="shared" si="1435"/>
        <v>20.28</v>
      </c>
      <c r="L5543" s="95">
        <f t="shared" si="1436"/>
        <v>1557.7068000000002</v>
      </c>
      <c r="M5543" s="22" t="s">
        <v>16</v>
      </c>
      <c r="N5543" s="93" t="s">
        <v>2049</v>
      </c>
      <c r="O5543" s="22" t="s">
        <v>1412</v>
      </c>
      <c r="P5543" s="93">
        <v>68</v>
      </c>
    </row>
    <row r="5544" spans="1:16">
      <c r="A5544" s="93">
        <v>2019</v>
      </c>
      <c r="B5544" s="93">
        <v>29</v>
      </c>
      <c r="C5544" s="93" t="s">
        <v>15</v>
      </c>
      <c r="D5544" s="93">
        <v>5105902</v>
      </c>
      <c r="E5544" s="91">
        <v>88.9</v>
      </c>
      <c r="F5544" s="91">
        <f t="shared" si="1433"/>
        <v>13.84</v>
      </c>
      <c r="G5544" s="92" t="s">
        <v>39</v>
      </c>
      <c r="H5544" s="93">
        <v>5</v>
      </c>
      <c r="I5544" s="93">
        <v>48.01</v>
      </c>
      <c r="J5544" s="96">
        <f t="shared" si="1434"/>
        <v>27.04</v>
      </c>
      <c r="K5544" s="96">
        <f t="shared" si="1435"/>
        <v>13.52</v>
      </c>
      <c r="L5544" s="95">
        <f t="shared" si="1436"/>
        <v>649.09519999999998</v>
      </c>
      <c r="M5544" s="22" t="s">
        <v>94</v>
      </c>
      <c r="N5544" s="93" t="s">
        <v>2049</v>
      </c>
      <c r="O5544" s="22" t="s">
        <v>1412</v>
      </c>
      <c r="P5544" s="93">
        <v>68</v>
      </c>
    </row>
    <row r="5545" spans="1:16">
      <c r="A5545" s="93">
        <v>2019</v>
      </c>
      <c r="B5545" s="93">
        <v>29</v>
      </c>
      <c r="C5545" s="93" t="s">
        <v>15</v>
      </c>
      <c r="D5545" s="93">
        <v>5105901</v>
      </c>
      <c r="E5545" s="91">
        <v>88.9</v>
      </c>
      <c r="F5545" s="91">
        <f t="shared" si="1433"/>
        <v>13.84</v>
      </c>
      <c r="G5545" s="92" t="s">
        <v>39</v>
      </c>
      <c r="H5545" s="93">
        <v>5</v>
      </c>
      <c r="I5545" s="93">
        <v>48.01</v>
      </c>
      <c r="J5545" s="96">
        <f t="shared" si="1434"/>
        <v>27.04</v>
      </c>
      <c r="K5545" s="96">
        <f t="shared" si="1435"/>
        <v>13.52</v>
      </c>
      <c r="L5545" s="95">
        <f t="shared" si="1436"/>
        <v>649.09519999999998</v>
      </c>
      <c r="M5545" s="22" t="s">
        <v>94</v>
      </c>
      <c r="N5545" s="93" t="s">
        <v>2049</v>
      </c>
      <c r="O5545" s="22" t="s">
        <v>1412</v>
      </c>
      <c r="P5545" s="93">
        <v>68</v>
      </c>
    </row>
    <row r="5546" spans="1:16">
      <c r="A5546" s="93">
        <v>2019</v>
      </c>
      <c r="B5546" s="93">
        <v>29</v>
      </c>
      <c r="C5546" s="93" t="s">
        <v>15</v>
      </c>
      <c r="D5546" s="93">
        <v>5105899</v>
      </c>
      <c r="E5546" s="91">
        <v>88.9</v>
      </c>
      <c r="F5546" s="91">
        <f t="shared" si="1433"/>
        <v>13.84</v>
      </c>
      <c r="G5546" s="92" t="s">
        <v>39</v>
      </c>
      <c r="H5546" s="93">
        <v>13</v>
      </c>
      <c r="I5546" s="93">
        <v>124.8186</v>
      </c>
      <c r="J5546" s="96">
        <f t="shared" si="1434"/>
        <v>27.04</v>
      </c>
      <c r="K5546" s="96">
        <f t="shared" si="1435"/>
        <v>13.52</v>
      </c>
      <c r="L5546" s="95">
        <f t="shared" si="1436"/>
        <v>1687.547472</v>
      </c>
      <c r="M5546" s="22" t="s">
        <v>94</v>
      </c>
      <c r="N5546" s="93" t="s">
        <v>2049</v>
      </c>
      <c r="O5546" s="22" t="s">
        <v>1412</v>
      </c>
      <c r="P5546" s="93">
        <v>68</v>
      </c>
    </row>
    <row r="5547" spans="1:16">
      <c r="A5547" s="93">
        <v>2019</v>
      </c>
      <c r="B5547" s="93">
        <v>29</v>
      </c>
      <c r="C5547" s="93" t="s">
        <v>15</v>
      </c>
      <c r="D5547" s="93">
        <v>5105900</v>
      </c>
      <c r="E5547" s="91">
        <v>88.9</v>
      </c>
      <c r="F5547" s="91">
        <f t="shared" si="1433"/>
        <v>13.84</v>
      </c>
      <c r="G5547" s="92" t="s">
        <v>39</v>
      </c>
      <c r="H5547" s="93">
        <v>1</v>
      </c>
      <c r="I5547" s="93">
        <v>9.6</v>
      </c>
      <c r="J5547" s="96">
        <f t="shared" si="1434"/>
        <v>27.04</v>
      </c>
      <c r="K5547" s="96">
        <f t="shared" si="1435"/>
        <v>13.52</v>
      </c>
      <c r="L5547" s="95">
        <f t="shared" si="1436"/>
        <v>129.792</v>
      </c>
      <c r="M5547" s="22" t="s">
        <v>94</v>
      </c>
      <c r="N5547" s="93" t="s">
        <v>2049</v>
      </c>
      <c r="O5547" s="22" t="s">
        <v>1412</v>
      </c>
      <c r="P5547" s="93">
        <v>68</v>
      </c>
    </row>
    <row r="5548" spans="1:16">
      <c r="A5548" s="93">
        <v>2019</v>
      </c>
      <c r="B5548" s="93">
        <v>29</v>
      </c>
      <c r="C5548" s="93" t="s">
        <v>15</v>
      </c>
      <c r="D5548" s="93">
        <v>5107540</v>
      </c>
      <c r="E5548" s="91">
        <v>88.9</v>
      </c>
      <c r="F5548" s="91">
        <f t="shared" si="1433"/>
        <v>13.84</v>
      </c>
      <c r="G5548" s="92" t="s">
        <v>39</v>
      </c>
      <c r="H5548" s="93">
        <v>24</v>
      </c>
      <c r="I5548" s="93">
        <v>230.42769999999999</v>
      </c>
      <c r="J5548" s="96">
        <f t="shared" si="1434"/>
        <v>27.04</v>
      </c>
      <c r="K5548" s="96">
        <f t="shared" si="1435"/>
        <v>13.52</v>
      </c>
      <c r="L5548" s="95">
        <f t="shared" si="1436"/>
        <v>3115.3825039999997</v>
      </c>
      <c r="M5548" s="22" t="s">
        <v>94</v>
      </c>
      <c r="N5548" s="93" t="s">
        <v>2049</v>
      </c>
      <c r="O5548" s="22" t="s">
        <v>1412</v>
      </c>
      <c r="P5548" s="93">
        <v>68</v>
      </c>
    </row>
    <row r="5549" spans="1:16">
      <c r="A5549" s="93">
        <v>2019</v>
      </c>
      <c r="B5549" s="93">
        <v>29</v>
      </c>
      <c r="C5549" s="93" t="s">
        <v>15</v>
      </c>
      <c r="D5549" s="93">
        <v>5107539</v>
      </c>
      <c r="E5549" s="91">
        <v>88.9</v>
      </c>
      <c r="F5549" s="91">
        <f t="shared" ref="F5549:F5611" si="1437">IF($E5549=60.3,6.99,IF($E5549=73,9.67,IF($E5549=88.9,13.84,IF($E5549=114.3,17.26,IF($E5549=177.8,34.23,IF($E5549=244.5,53.57,"ENTER WEIGHT"))))))</f>
        <v>13.84</v>
      </c>
      <c r="G5549" s="92" t="s">
        <v>39</v>
      </c>
      <c r="H5549" s="93">
        <v>29</v>
      </c>
      <c r="I5549" s="93">
        <v>278.44</v>
      </c>
      <c r="J5549" s="96">
        <f t="shared" si="1434"/>
        <v>27.04</v>
      </c>
      <c r="K5549" s="96">
        <f t="shared" si="1435"/>
        <v>13.52</v>
      </c>
      <c r="L5549" s="95">
        <f t="shared" si="1436"/>
        <v>3764.5088000000001</v>
      </c>
      <c r="M5549" s="22" t="s">
        <v>94</v>
      </c>
      <c r="N5549" s="93" t="s">
        <v>2049</v>
      </c>
      <c r="O5549" s="22" t="s">
        <v>1412</v>
      </c>
      <c r="P5549" s="93">
        <v>68</v>
      </c>
    </row>
    <row r="5550" spans="1:16">
      <c r="A5550" s="93">
        <v>2019</v>
      </c>
      <c r="B5550" s="93">
        <v>29</v>
      </c>
      <c r="C5550" s="93" t="s">
        <v>15</v>
      </c>
      <c r="D5550" s="93">
        <v>5107537</v>
      </c>
      <c r="E5550" s="91">
        <v>88.9</v>
      </c>
      <c r="F5550" s="91">
        <f t="shared" si="1437"/>
        <v>13.84</v>
      </c>
      <c r="G5550" s="92" t="s">
        <v>39</v>
      </c>
      <c r="H5550" s="93">
        <v>45</v>
      </c>
      <c r="I5550" s="93">
        <v>432.06</v>
      </c>
      <c r="J5550" s="96">
        <f t="shared" si="1434"/>
        <v>27.04</v>
      </c>
      <c r="K5550" s="96">
        <f t="shared" si="1435"/>
        <v>13.52</v>
      </c>
      <c r="L5550" s="95">
        <f t="shared" si="1436"/>
        <v>5841.4511999999995</v>
      </c>
      <c r="M5550" s="22" t="s">
        <v>94</v>
      </c>
      <c r="N5550" s="93" t="s">
        <v>2049</v>
      </c>
      <c r="O5550" s="22" t="s">
        <v>1412</v>
      </c>
      <c r="P5550" s="93">
        <v>68</v>
      </c>
    </row>
    <row r="5551" spans="1:16">
      <c r="A5551" s="93">
        <v>2019</v>
      </c>
      <c r="B5551" s="93">
        <v>29</v>
      </c>
      <c r="C5551" s="93" t="s">
        <v>15</v>
      </c>
      <c r="D5551" s="93">
        <v>5107536</v>
      </c>
      <c r="E5551" s="91">
        <v>88.9</v>
      </c>
      <c r="F5551" s="91">
        <f t="shared" si="1437"/>
        <v>13.84</v>
      </c>
      <c r="G5551" s="92" t="s">
        <v>39</v>
      </c>
      <c r="H5551" s="93">
        <v>15</v>
      </c>
      <c r="I5551" s="93">
        <v>144.02000000000001</v>
      </c>
      <c r="J5551" s="96">
        <f t="shared" si="1434"/>
        <v>27.04</v>
      </c>
      <c r="K5551" s="96">
        <f t="shared" si="1435"/>
        <v>20.28</v>
      </c>
      <c r="L5551" s="95">
        <f t="shared" si="1436"/>
        <v>2920.7256000000002</v>
      </c>
      <c r="M5551" s="22" t="s">
        <v>16</v>
      </c>
      <c r="N5551" s="93" t="s">
        <v>2049</v>
      </c>
      <c r="O5551" s="22" t="s">
        <v>1412</v>
      </c>
      <c r="P5551" s="93">
        <v>68</v>
      </c>
    </row>
    <row r="5552" spans="1:16">
      <c r="A5552" s="93">
        <v>2019</v>
      </c>
      <c r="B5552" s="93">
        <v>29</v>
      </c>
      <c r="C5552" s="93" t="s">
        <v>15</v>
      </c>
      <c r="D5552" s="93">
        <v>5107534</v>
      </c>
      <c r="E5552" s="91">
        <v>88.9</v>
      </c>
      <c r="F5552" s="91">
        <f t="shared" si="1437"/>
        <v>13.84</v>
      </c>
      <c r="G5552" s="92" t="s">
        <v>39</v>
      </c>
      <c r="H5552" s="93">
        <v>22</v>
      </c>
      <c r="I5552" s="93">
        <v>211.23</v>
      </c>
      <c r="J5552" s="96">
        <f t="shared" si="1434"/>
        <v>27.04</v>
      </c>
      <c r="K5552" s="96">
        <f t="shared" si="1435"/>
        <v>13.52</v>
      </c>
      <c r="L5552" s="95">
        <f t="shared" si="1436"/>
        <v>2855.8295999999996</v>
      </c>
      <c r="M5552" s="22" t="s">
        <v>94</v>
      </c>
      <c r="N5552" s="93" t="s">
        <v>2049</v>
      </c>
      <c r="O5552" s="22" t="s">
        <v>1412</v>
      </c>
      <c r="P5552" s="93">
        <v>68</v>
      </c>
    </row>
    <row r="5553" spans="1:16">
      <c r="A5553" s="93">
        <v>2019</v>
      </c>
      <c r="B5553" s="93">
        <v>29</v>
      </c>
      <c r="C5553" s="93" t="s">
        <v>15</v>
      </c>
      <c r="D5553" s="93">
        <v>5107534</v>
      </c>
      <c r="E5553" s="91">
        <v>88.9</v>
      </c>
      <c r="F5553" s="91">
        <f t="shared" si="1437"/>
        <v>13.84</v>
      </c>
      <c r="G5553" s="92" t="s">
        <v>39</v>
      </c>
      <c r="H5553" s="93">
        <v>2</v>
      </c>
      <c r="I5553" s="93">
        <v>19.202500000000001</v>
      </c>
      <c r="J5553" s="96">
        <f t="shared" si="1434"/>
        <v>27.04</v>
      </c>
      <c r="K5553" s="96">
        <f t="shared" si="1435"/>
        <v>20.28</v>
      </c>
      <c r="L5553" s="95">
        <f t="shared" si="1436"/>
        <v>389.42670000000004</v>
      </c>
      <c r="M5553" s="22" t="s">
        <v>16</v>
      </c>
      <c r="N5553" s="93" t="s">
        <v>2049</v>
      </c>
      <c r="O5553" s="22" t="s">
        <v>1412</v>
      </c>
      <c r="P5553" s="93">
        <v>68</v>
      </c>
    </row>
    <row r="5554" spans="1:16">
      <c r="A5554" s="93">
        <v>2019</v>
      </c>
      <c r="B5554" s="93">
        <v>29</v>
      </c>
      <c r="C5554" s="93" t="s">
        <v>15</v>
      </c>
      <c r="D5554" s="93">
        <v>5107533</v>
      </c>
      <c r="E5554" s="91">
        <v>88.9</v>
      </c>
      <c r="F5554" s="91">
        <f t="shared" si="1437"/>
        <v>13.84</v>
      </c>
      <c r="G5554" s="92" t="s">
        <v>39</v>
      </c>
      <c r="H5554" s="93">
        <v>12</v>
      </c>
      <c r="I5554" s="93">
        <v>115.21</v>
      </c>
      <c r="J5554" s="96">
        <f t="shared" si="1434"/>
        <v>27.04</v>
      </c>
      <c r="K5554" s="96">
        <f t="shared" si="1435"/>
        <v>13.52</v>
      </c>
      <c r="L5554" s="95">
        <f t="shared" si="1436"/>
        <v>1557.6391999999998</v>
      </c>
      <c r="M5554" s="22" t="s">
        <v>94</v>
      </c>
      <c r="N5554" s="93" t="s">
        <v>2049</v>
      </c>
      <c r="O5554" s="22" t="s">
        <v>1412</v>
      </c>
      <c r="P5554" s="93">
        <v>68</v>
      </c>
    </row>
    <row r="5555" spans="1:16">
      <c r="A5555" s="93">
        <v>2019</v>
      </c>
      <c r="B5555" s="93">
        <v>29</v>
      </c>
      <c r="C5555" s="93" t="s">
        <v>15</v>
      </c>
      <c r="D5555" s="93">
        <v>5107532</v>
      </c>
      <c r="E5555" s="91">
        <v>88.9</v>
      </c>
      <c r="F5555" s="91">
        <f t="shared" si="1437"/>
        <v>13.84</v>
      </c>
      <c r="G5555" s="92" t="s">
        <v>39</v>
      </c>
      <c r="H5555" s="93">
        <v>2</v>
      </c>
      <c r="I5555" s="93">
        <v>19.2</v>
      </c>
      <c r="J5555" s="96">
        <f t="shared" si="1434"/>
        <v>27.04</v>
      </c>
      <c r="K5555" s="96">
        <f t="shared" si="1435"/>
        <v>13.52</v>
      </c>
      <c r="L5555" s="95">
        <f t="shared" si="1436"/>
        <v>259.584</v>
      </c>
      <c r="M5555" s="22" t="s">
        <v>94</v>
      </c>
      <c r="N5555" s="93" t="s">
        <v>2049</v>
      </c>
      <c r="O5555" s="22" t="s">
        <v>1412</v>
      </c>
      <c r="P5555" s="93">
        <v>68</v>
      </c>
    </row>
    <row r="5556" spans="1:16">
      <c r="A5556" s="93">
        <v>2019</v>
      </c>
      <c r="B5556" s="93">
        <v>29</v>
      </c>
      <c r="C5556" s="93" t="s">
        <v>15</v>
      </c>
      <c r="D5556" s="93">
        <v>5107538</v>
      </c>
      <c r="E5556" s="91">
        <v>88.9</v>
      </c>
      <c r="F5556" s="91">
        <f t="shared" si="1437"/>
        <v>13.84</v>
      </c>
      <c r="G5556" s="92" t="s">
        <v>39</v>
      </c>
      <c r="H5556" s="93">
        <v>16</v>
      </c>
      <c r="I5556" s="93">
        <v>153.61779999999999</v>
      </c>
      <c r="J5556" s="96">
        <f t="shared" si="1434"/>
        <v>27.04</v>
      </c>
      <c r="K5556" s="96">
        <f t="shared" si="1435"/>
        <v>13.52</v>
      </c>
      <c r="L5556" s="95">
        <f t="shared" si="1436"/>
        <v>2076.912656</v>
      </c>
      <c r="M5556" s="22" t="s">
        <v>94</v>
      </c>
      <c r="N5556" s="93" t="s">
        <v>2049</v>
      </c>
      <c r="O5556" s="22" t="s">
        <v>1412</v>
      </c>
      <c r="P5556" s="93">
        <v>68</v>
      </c>
    </row>
    <row r="5557" spans="1:16">
      <c r="A5557" s="93">
        <v>2019</v>
      </c>
      <c r="B5557" s="93">
        <v>29</v>
      </c>
      <c r="C5557" s="93" t="s">
        <v>15</v>
      </c>
      <c r="D5557" s="93">
        <v>5108602</v>
      </c>
      <c r="E5557" s="91">
        <v>88.9</v>
      </c>
      <c r="F5557" s="91">
        <f t="shared" si="1437"/>
        <v>13.84</v>
      </c>
      <c r="G5557" s="92" t="s">
        <v>39</v>
      </c>
      <c r="H5557" s="93">
        <v>2</v>
      </c>
      <c r="I5557" s="93">
        <v>19.2</v>
      </c>
      <c r="J5557" s="96">
        <f t="shared" si="1434"/>
        <v>27.04</v>
      </c>
      <c r="K5557" s="96">
        <f t="shared" si="1435"/>
        <v>13.52</v>
      </c>
      <c r="L5557" s="95">
        <f t="shared" si="1436"/>
        <v>259.584</v>
      </c>
      <c r="M5557" s="22" t="s">
        <v>94</v>
      </c>
      <c r="N5557" s="93" t="s">
        <v>2049</v>
      </c>
      <c r="O5557" s="22" t="s">
        <v>1412</v>
      </c>
      <c r="P5557" s="93">
        <v>68</v>
      </c>
    </row>
    <row r="5558" spans="1:16">
      <c r="A5558" s="93">
        <v>2019</v>
      </c>
      <c r="B5558" s="93">
        <v>29</v>
      </c>
      <c r="C5558" s="93" t="s">
        <v>15</v>
      </c>
      <c r="D5558" s="93">
        <v>5108603</v>
      </c>
      <c r="E5558" s="91">
        <v>88.9</v>
      </c>
      <c r="F5558" s="91">
        <f t="shared" si="1437"/>
        <v>13.84</v>
      </c>
      <c r="G5558" s="92" t="s">
        <v>39</v>
      </c>
      <c r="H5558" s="93">
        <v>3</v>
      </c>
      <c r="I5558" s="93">
        <v>28.8</v>
      </c>
      <c r="J5558" s="96">
        <f t="shared" si="1434"/>
        <v>27.04</v>
      </c>
      <c r="K5558" s="96">
        <f t="shared" si="1435"/>
        <v>13.52</v>
      </c>
      <c r="L5558" s="95">
        <f t="shared" si="1436"/>
        <v>389.37599999999998</v>
      </c>
      <c r="M5558" s="22" t="s">
        <v>94</v>
      </c>
      <c r="N5558" s="93" t="s">
        <v>2049</v>
      </c>
      <c r="O5558" s="22" t="s">
        <v>1412</v>
      </c>
      <c r="P5558" s="93">
        <v>68</v>
      </c>
    </row>
    <row r="5559" spans="1:16">
      <c r="A5559" s="93">
        <v>2019</v>
      </c>
      <c r="B5559" s="93">
        <v>29</v>
      </c>
      <c r="C5559" s="93" t="s">
        <v>15</v>
      </c>
      <c r="D5559" s="93">
        <v>5108604</v>
      </c>
      <c r="E5559" s="91">
        <v>88.9</v>
      </c>
      <c r="F5559" s="91">
        <f t="shared" si="1437"/>
        <v>13.84</v>
      </c>
      <c r="G5559" s="92" t="s">
        <v>39</v>
      </c>
      <c r="H5559" s="93">
        <v>1</v>
      </c>
      <c r="I5559" s="93">
        <v>9.6</v>
      </c>
      <c r="J5559" s="96">
        <f t="shared" si="1434"/>
        <v>27.04</v>
      </c>
      <c r="K5559" s="96">
        <f t="shared" si="1435"/>
        <v>13.52</v>
      </c>
      <c r="L5559" s="95">
        <f t="shared" si="1436"/>
        <v>129.792</v>
      </c>
      <c r="M5559" s="22" t="s">
        <v>94</v>
      </c>
      <c r="N5559" s="93" t="s">
        <v>2049</v>
      </c>
      <c r="O5559" s="22" t="s">
        <v>1412</v>
      </c>
      <c r="P5559" s="93">
        <v>68</v>
      </c>
    </row>
    <row r="5560" spans="1:16">
      <c r="A5560" s="93">
        <v>2019</v>
      </c>
      <c r="B5560" s="93">
        <v>29</v>
      </c>
      <c r="C5560" s="93" t="s">
        <v>15</v>
      </c>
      <c r="D5560" s="93">
        <v>5108605</v>
      </c>
      <c r="E5560" s="91">
        <v>88.9</v>
      </c>
      <c r="F5560" s="91">
        <f t="shared" si="1437"/>
        <v>13.84</v>
      </c>
      <c r="G5560" s="92" t="s">
        <v>39</v>
      </c>
      <c r="H5560" s="93">
        <v>9</v>
      </c>
      <c r="I5560" s="93">
        <v>86.41</v>
      </c>
      <c r="J5560" s="96">
        <f t="shared" ref="J5560:J5615" si="1438">IF($E5560=60.3,16.2,IF($E5560=73,20.23,IF($E5560=88.9,27.04,IF(AND($E5560=114.3, $F5560=17.26),31.74,IF(AND($E5560=177.8, $F5560=34.23),63.28,IF(AND($E5560=244.5,$F5560=53.57),98.68,"ENTER WEIGHT"))))))</f>
        <v>27.04</v>
      </c>
      <c r="K5560" s="96">
        <f t="shared" si="1435"/>
        <v>13.52</v>
      </c>
      <c r="L5560" s="95">
        <f t="shared" si="1436"/>
        <v>1168.2631999999999</v>
      </c>
      <c r="M5560" s="22" t="s">
        <v>94</v>
      </c>
      <c r="N5560" s="93" t="s">
        <v>2049</v>
      </c>
      <c r="O5560" s="22" t="s">
        <v>1412</v>
      </c>
      <c r="P5560" s="93">
        <v>68</v>
      </c>
    </row>
    <row r="5561" spans="1:16">
      <c r="A5561" s="93">
        <v>2019</v>
      </c>
      <c r="B5561" s="93">
        <v>29</v>
      </c>
      <c r="C5561" s="93" t="s">
        <v>15</v>
      </c>
      <c r="D5561" s="93">
        <v>5108606</v>
      </c>
      <c r="E5561" s="91">
        <v>88.9</v>
      </c>
      <c r="F5561" s="91">
        <f t="shared" si="1437"/>
        <v>13.84</v>
      </c>
      <c r="G5561" s="92" t="s">
        <v>39</v>
      </c>
      <c r="H5561" s="93">
        <v>4</v>
      </c>
      <c r="I5561" s="93">
        <v>38.4</v>
      </c>
      <c r="J5561" s="96">
        <f t="shared" si="1438"/>
        <v>27.04</v>
      </c>
      <c r="K5561" s="96">
        <f t="shared" si="1435"/>
        <v>13.52</v>
      </c>
      <c r="L5561" s="95">
        <f t="shared" si="1436"/>
        <v>519.16800000000001</v>
      </c>
      <c r="M5561" s="22" t="s">
        <v>94</v>
      </c>
      <c r="N5561" s="93" t="s">
        <v>2049</v>
      </c>
      <c r="O5561" s="22" t="s">
        <v>1412</v>
      </c>
      <c r="P5561" s="93">
        <v>68</v>
      </c>
    </row>
    <row r="5562" spans="1:16">
      <c r="A5562" s="93">
        <v>2019</v>
      </c>
      <c r="B5562" s="93">
        <v>29</v>
      </c>
      <c r="C5562" s="93" t="s">
        <v>15</v>
      </c>
      <c r="D5562" s="93">
        <v>5108606</v>
      </c>
      <c r="E5562" s="91">
        <v>88.9</v>
      </c>
      <c r="F5562" s="91">
        <f t="shared" si="1437"/>
        <v>13.84</v>
      </c>
      <c r="G5562" s="92" t="s">
        <v>39</v>
      </c>
      <c r="H5562" s="93">
        <v>4</v>
      </c>
      <c r="I5562" s="93">
        <v>38.4</v>
      </c>
      <c r="J5562" s="96">
        <f t="shared" si="1438"/>
        <v>27.04</v>
      </c>
      <c r="K5562" s="96">
        <f t="shared" si="1435"/>
        <v>13.52</v>
      </c>
      <c r="L5562" s="95">
        <f t="shared" si="1436"/>
        <v>519.16800000000001</v>
      </c>
      <c r="M5562" s="22" t="s">
        <v>94</v>
      </c>
      <c r="N5562" s="93" t="s">
        <v>2049</v>
      </c>
      <c r="O5562" s="22" t="s">
        <v>1412</v>
      </c>
      <c r="P5562" s="93">
        <v>68</v>
      </c>
    </row>
    <row r="5563" spans="1:16">
      <c r="A5563" s="93">
        <v>2019</v>
      </c>
      <c r="B5563" s="93">
        <v>29</v>
      </c>
      <c r="C5563" s="93" t="s">
        <v>15</v>
      </c>
      <c r="D5563" s="93">
        <v>5108608</v>
      </c>
      <c r="E5563" s="91">
        <v>88.9</v>
      </c>
      <c r="F5563" s="91">
        <f t="shared" si="1437"/>
        <v>13.84</v>
      </c>
      <c r="G5563" s="92" t="s">
        <v>39</v>
      </c>
      <c r="H5563" s="93">
        <v>1</v>
      </c>
      <c r="I5563" s="93">
        <v>9.6</v>
      </c>
      <c r="J5563" s="96">
        <f t="shared" si="1438"/>
        <v>27.04</v>
      </c>
      <c r="K5563" s="96">
        <f t="shared" si="1435"/>
        <v>13.52</v>
      </c>
      <c r="L5563" s="95">
        <f t="shared" si="1436"/>
        <v>129.792</v>
      </c>
      <c r="M5563" s="22" t="s">
        <v>94</v>
      </c>
      <c r="N5563" s="93" t="s">
        <v>2049</v>
      </c>
      <c r="O5563" s="22" t="s">
        <v>1412</v>
      </c>
      <c r="P5563" s="93">
        <v>68</v>
      </c>
    </row>
    <row r="5564" spans="1:16">
      <c r="A5564" s="93">
        <v>2019</v>
      </c>
      <c r="B5564" s="93">
        <v>29</v>
      </c>
      <c r="C5564" s="93" t="s">
        <v>15</v>
      </c>
      <c r="D5564" s="93">
        <v>5108609</v>
      </c>
      <c r="E5564" s="91">
        <v>88.9</v>
      </c>
      <c r="F5564" s="91">
        <f t="shared" si="1437"/>
        <v>13.84</v>
      </c>
      <c r="G5564" s="92" t="s">
        <v>39</v>
      </c>
      <c r="H5564" s="93">
        <v>5</v>
      </c>
      <c r="I5564" s="93">
        <v>48.01</v>
      </c>
      <c r="J5564" s="96">
        <f t="shared" si="1438"/>
        <v>27.04</v>
      </c>
      <c r="K5564" s="96">
        <f t="shared" si="1435"/>
        <v>13.52</v>
      </c>
      <c r="L5564" s="95">
        <f t="shared" si="1436"/>
        <v>649.09519999999998</v>
      </c>
      <c r="M5564" s="22" t="s">
        <v>94</v>
      </c>
      <c r="N5564" s="93" t="s">
        <v>2049</v>
      </c>
      <c r="O5564" s="22" t="s">
        <v>1412</v>
      </c>
      <c r="P5564" s="93">
        <v>68</v>
      </c>
    </row>
    <row r="5565" spans="1:16">
      <c r="A5565" s="93">
        <v>2019</v>
      </c>
      <c r="B5565" s="93">
        <v>29</v>
      </c>
      <c r="C5565" s="93" t="s">
        <v>15</v>
      </c>
      <c r="D5565" s="93">
        <v>5108610</v>
      </c>
      <c r="E5565" s="91">
        <v>88.9</v>
      </c>
      <c r="F5565" s="91">
        <f t="shared" si="1437"/>
        <v>13.84</v>
      </c>
      <c r="G5565" s="92" t="s">
        <v>39</v>
      </c>
      <c r="H5565" s="93">
        <v>2</v>
      </c>
      <c r="I5565" s="93">
        <v>0</v>
      </c>
      <c r="J5565" s="96">
        <f t="shared" si="1438"/>
        <v>27.04</v>
      </c>
      <c r="K5565" s="96">
        <f t="shared" si="1435"/>
        <v>13.52</v>
      </c>
      <c r="L5565" s="95">
        <f t="shared" si="1436"/>
        <v>0</v>
      </c>
      <c r="M5565" s="22" t="s">
        <v>94</v>
      </c>
      <c r="N5565" s="93" t="s">
        <v>2049</v>
      </c>
      <c r="O5565" s="22" t="s">
        <v>1412</v>
      </c>
      <c r="P5565" s="93">
        <v>68</v>
      </c>
    </row>
    <row r="5566" spans="1:16">
      <c r="A5566" s="93">
        <v>2019</v>
      </c>
      <c r="B5566" s="93">
        <v>29</v>
      </c>
      <c r="C5566" s="93" t="s">
        <v>15</v>
      </c>
      <c r="D5566" s="93">
        <v>5108611</v>
      </c>
      <c r="E5566" s="91">
        <v>88.9</v>
      </c>
      <c r="F5566" s="91">
        <f t="shared" si="1437"/>
        <v>13.84</v>
      </c>
      <c r="G5566" s="92" t="s">
        <v>39</v>
      </c>
      <c r="H5566" s="93">
        <v>1</v>
      </c>
      <c r="I5566" s="93">
        <v>9.6</v>
      </c>
      <c r="J5566" s="96">
        <f t="shared" si="1438"/>
        <v>27.04</v>
      </c>
      <c r="K5566" s="96">
        <f t="shared" si="1435"/>
        <v>13.52</v>
      </c>
      <c r="L5566" s="95">
        <f t="shared" si="1436"/>
        <v>129.792</v>
      </c>
      <c r="M5566" s="22" t="s">
        <v>94</v>
      </c>
      <c r="N5566" s="93" t="s">
        <v>2049</v>
      </c>
      <c r="O5566" s="22" t="s">
        <v>1412</v>
      </c>
      <c r="P5566" s="93">
        <v>68</v>
      </c>
    </row>
    <row r="5567" spans="1:16">
      <c r="A5567" s="93">
        <v>2019</v>
      </c>
      <c r="B5567" s="93">
        <v>29</v>
      </c>
      <c r="C5567" s="93" t="s">
        <v>15</v>
      </c>
      <c r="D5567" s="93">
        <v>5108612</v>
      </c>
      <c r="E5567" s="91">
        <v>88.9</v>
      </c>
      <c r="F5567" s="91">
        <f t="shared" si="1437"/>
        <v>13.84</v>
      </c>
      <c r="G5567" s="92" t="s">
        <v>39</v>
      </c>
      <c r="H5567" s="93">
        <v>3</v>
      </c>
      <c r="I5567" s="93">
        <v>28.8</v>
      </c>
      <c r="J5567" s="96">
        <f t="shared" si="1438"/>
        <v>27.04</v>
      </c>
      <c r="K5567" s="96">
        <f t="shared" si="1435"/>
        <v>13.52</v>
      </c>
      <c r="L5567" s="95">
        <f t="shared" si="1436"/>
        <v>389.37599999999998</v>
      </c>
      <c r="M5567" s="22" t="s">
        <v>94</v>
      </c>
      <c r="N5567" s="93" t="s">
        <v>2049</v>
      </c>
      <c r="O5567" s="22" t="s">
        <v>1412</v>
      </c>
      <c r="P5567" s="93">
        <v>68</v>
      </c>
    </row>
    <row r="5568" spans="1:16">
      <c r="A5568" s="93">
        <v>2019</v>
      </c>
      <c r="B5568" s="93">
        <v>29</v>
      </c>
      <c r="C5568" s="93" t="s">
        <v>15</v>
      </c>
      <c r="D5568" s="93">
        <v>5108613</v>
      </c>
      <c r="E5568" s="91">
        <v>88.9</v>
      </c>
      <c r="F5568" s="91">
        <f t="shared" si="1437"/>
        <v>13.84</v>
      </c>
      <c r="G5568" s="92" t="s">
        <v>39</v>
      </c>
      <c r="H5568" s="93">
        <v>3</v>
      </c>
      <c r="I5568" s="93">
        <v>28.8</v>
      </c>
      <c r="J5568" s="96">
        <f t="shared" si="1438"/>
        <v>27.04</v>
      </c>
      <c r="K5568" s="96">
        <f t="shared" si="1435"/>
        <v>13.52</v>
      </c>
      <c r="L5568" s="95">
        <f t="shared" si="1436"/>
        <v>389.37599999999998</v>
      </c>
      <c r="M5568" s="22" t="s">
        <v>94</v>
      </c>
      <c r="N5568" s="93" t="s">
        <v>2049</v>
      </c>
      <c r="O5568" s="22" t="s">
        <v>1412</v>
      </c>
      <c r="P5568" s="93">
        <v>68</v>
      </c>
    </row>
    <row r="5569" spans="1:16">
      <c r="A5569" s="93">
        <v>2019</v>
      </c>
      <c r="B5569" s="93">
        <v>29</v>
      </c>
      <c r="C5569" s="93" t="s">
        <v>15</v>
      </c>
      <c r="D5569" s="93">
        <v>5108614</v>
      </c>
      <c r="E5569" s="91">
        <v>88.9</v>
      </c>
      <c r="F5569" s="91">
        <f t="shared" si="1437"/>
        <v>13.84</v>
      </c>
      <c r="G5569" s="92" t="s">
        <v>39</v>
      </c>
      <c r="H5569" s="93">
        <v>3</v>
      </c>
      <c r="I5569" s="93">
        <v>28.8</v>
      </c>
      <c r="J5569" s="96">
        <f t="shared" si="1438"/>
        <v>27.04</v>
      </c>
      <c r="K5569" s="96">
        <f t="shared" si="1435"/>
        <v>13.52</v>
      </c>
      <c r="L5569" s="95">
        <f t="shared" si="1436"/>
        <v>389.37599999999998</v>
      </c>
      <c r="M5569" s="22" t="s">
        <v>94</v>
      </c>
      <c r="N5569" s="93" t="s">
        <v>2049</v>
      </c>
      <c r="O5569" s="22" t="s">
        <v>1412</v>
      </c>
      <c r="P5569" s="93">
        <v>68</v>
      </c>
    </row>
    <row r="5570" spans="1:16">
      <c r="A5570" s="93">
        <v>2019</v>
      </c>
      <c r="B5570" s="93">
        <v>29</v>
      </c>
      <c r="C5570" s="93" t="s">
        <v>15</v>
      </c>
      <c r="D5570" s="93">
        <v>5108615</v>
      </c>
      <c r="E5570" s="91">
        <v>88.9</v>
      </c>
      <c r="F5570" s="91">
        <f t="shared" si="1437"/>
        <v>13.84</v>
      </c>
      <c r="G5570" s="92" t="s">
        <v>39</v>
      </c>
      <c r="H5570" s="93">
        <v>8</v>
      </c>
      <c r="I5570" s="93">
        <v>76.81</v>
      </c>
      <c r="J5570" s="96">
        <f t="shared" si="1438"/>
        <v>27.04</v>
      </c>
      <c r="K5570" s="96">
        <f t="shared" si="1435"/>
        <v>13.52</v>
      </c>
      <c r="L5570" s="95">
        <f t="shared" si="1436"/>
        <v>1038.4712</v>
      </c>
      <c r="M5570" s="22" t="s">
        <v>38</v>
      </c>
      <c r="N5570" s="93" t="s">
        <v>2049</v>
      </c>
      <c r="O5570" s="22" t="s">
        <v>1412</v>
      </c>
      <c r="P5570" s="93">
        <v>68</v>
      </c>
    </row>
    <row r="5571" spans="1:16">
      <c r="A5571" s="93">
        <v>2019</v>
      </c>
      <c r="B5571" s="93">
        <v>29</v>
      </c>
      <c r="C5571" s="93" t="s">
        <v>15</v>
      </c>
      <c r="D5571" s="93">
        <v>5108616</v>
      </c>
      <c r="E5571" s="91">
        <v>88.9</v>
      </c>
      <c r="F5571" s="91">
        <f t="shared" si="1437"/>
        <v>13.84</v>
      </c>
      <c r="G5571" s="92" t="s">
        <v>39</v>
      </c>
      <c r="H5571" s="93">
        <v>4</v>
      </c>
      <c r="I5571" s="93">
        <v>38.4</v>
      </c>
      <c r="J5571" s="96">
        <f t="shared" si="1438"/>
        <v>27.04</v>
      </c>
      <c r="K5571" s="96">
        <f t="shared" ref="K5571:K5633" si="1439">IF(M5571="NEW",J5571*1,IF(M5571="YELLOW",J5571*0.75,IF(M5571="BLUE",J5571*0.5)))</f>
        <v>13.52</v>
      </c>
      <c r="L5571" s="95">
        <f t="shared" ref="L5571:L5633" si="1440">I5571*K5571</f>
        <v>519.16800000000001</v>
      </c>
      <c r="M5571" s="22" t="s">
        <v>38</v>
      </c>
      <c r="N5571" s="93" t="s">
        <v>2049</v>
      </c>
      <c r="O5571" s="22" t="s">
        <v>1412</v>
      </c>
      <c r="P5571" s="93">
        <v>68</v>
      </c>
    </row>
    <row r="5572" spans="1:16">
      <c r="A5572" s="93">
        <v>2019</v>
      </c>
      <c r="B5572" s="93">
        <v>29</v>
      </c>
      <c r="C5572" s="93" t="s">
        <v>15</v>
      </c>
      <c r="D5572" s="93">
        <v>5108617</v>
      </c>
      <c r="E5572" s="91">
        <v>88.9</v>
      </c>
      <c r="F5572" s="91">
        <f t="shared" si="1437"/>
        <v>13.84</v>
      </c>
      <c r="G5572" s="92" t="s">
        <v>39</v>
      </c>
      <c r="H5572" s="93">
        <v>1</v>
      </c>
      <c r="I5572" s="93">
        <v>9.6</v>
      </c>
      <c r="J5572" s="96">
        <f t="shared" si="1438"/>
        <v>27.04</v>
      </c>
      <c r="K5572" s="96">
        <f t="shared" si="1439"/>
        <v>13.52</v>
      </c>
      <c r="L5572" s="95">
        <f t="shared" si="1440"/>
        <v>129.792</v>
      </c>
      <c r="M5572" s="22" t="s">
        <v>38</v>
      </c>
      <c r="N5572" s="93" t="s">
        <v>2049</v>
      </c>
      <c r="O5572" s="22" t="s">
        <v>1412</v>
      </c>
      <c r="P5572" s="93">
        <v>68</v>
      </c>
    </row>
    <row r="5573" spans="1:16">
      <c r="A5573" s="93">
        <v>2019</v>
      </c>
      <c r="B5573" s="93">
        <v>29</v>
      </c>
      <c r="C5573" s="93" t="s">
        <v>15</v>
      </c>
      <c r="D5573" s="93">
        <v>5108618</v>
      </c>
      <c r="E5573" s="91">
        <v>88.9</v>
      </c>
      <c r="F5573" s="91">
        <f t="shared" si="1437"/>
        <v>13.84</v>
      </c>
      <c r="G5573" s="92" t="s">
        <v>39</v>
      </c>
      <c r="H5573" s="93">
        <v>8</v>
      </c>
      <c r="I5573" s="93">
        <v>76.81</v>
      </c>
      <c r="J5573" s="96">
        <f t="shared" si="1438"/>
        <v>27.04</v>
      </c>
      <c r="K5573" s="96">
        <f t="shared" si="1439"/>
        <v>13.52</v>
      </c>
      <c r="L5573" s="95">
        <f t="shared" si="1440"/>
        <v>1038.4712</v>
      </c>
      <c r="M5573" s="22" t="s">
        <v>38</v>
      </c>
      <c r="N5573" s="93" t="s">
        <v>2049</v>
      </c>
      <c r="O5573" s="22" t="s">
        <v>1412</v>
      </c>
      <c r="P5573" s="93">
        <v>68</v>
      </c>
    </row>
    <row r="5574" spans="1:16">
      <c r="A5574" s="93">
        <v>2019</v>
      </c>
      <c r="B5574" s="93">
        <v>29</v>
      </c>
      <c r="C5574" s="93" t="s">
        <v>15</v>
      </c>
      <c r="D5574" s="93">
        <v>5108619</v>
      </c>
      <c r="E5574" s="91">
        <v>88.9</v>
      </c>
      <c r="F5574" s="91">
        <f t="shared" si="1437"/>
        <v>13.84</v>
      </c>
      <c r="G5574" s="92" t="s">
        <v>39</v>
      </c>
      <c r="H5574" s="93">
        <v>4</v>
      </c>
      <c r="I5574" s="93">
        <v>38.4</v>
      </c>
      <c r="J5574" s="96">
        <f t="shared" si="1438"/>
        <v>27.04</v>
      </c>
      <c r="K5574" s="96">
        <f t="shared" si="1439"/>
        <v>13.52</v>
      </c>
      <c r="L5574" s="95">
        <f t="shared" si="1440"/>
        <v>519.16800000000001</v>
      </c>
      <c r="M5574" s="22" t="s">
        <v>38</v>
      </c>
      <c r="N5574" s="93" t="s">
        <v>2049</v>
      </c>
      <c r="O5574" s="22" t="s">
        <v>1412</v>
      </c>
      <c r="P5574" s="93">
        <v>68</v>
      </c>
    </row>
    <row r="5575" spans="1:16">
      <c r="A5575" s="93">
        <v>2019</v>
      </c>
      <c r="B5575" s="93">
        <v>29</v>
      </c>
      <c r="C5575" s="93" t="s">
        <v>15</v>
      </c>
      <c r="D5575" s="93">
        <v>5108620</v>
      </c>
      <c r="E5575" s="91">
        <v>88.9</v>
      </c>
      <c r="F5575" s="91">
        <f t="shared" si="1437"/>
        <v>13.84</v>
      </c>
      <c r="G5575" s="92" t="s">
        <v>39</v>
      </c>
      <c r="H5575" s="93">
        <v>2</v>
      </c>
      <c r="I5575" s="93">
        <v>19.2</v>
      </c>
      <c r="J5575" s="96">
        <f t="shared" si="1438"/>
        <v>27.04</v>
      </c>
      <c r="K5575" s="96">
        <f t="shared" si="1439"/>
        <v>13.52</v>
      </c>
      <c r="L5575" s="95">
        <f t="shared" si="1440"/>
        <v>259.584</v>
      </c>
      <c r="M5575" s="22" t="s">
        <v>38</v>
      </c>
      <c r="N5575" s="93" t="s">
        <v>2049</v>
      </c>
      <c r="O5575" s="22" t="s">
        <v>1412</v>
      </c>
      <c r="P5575" s="93">
        <v>68</v>
      </c>
    </row>
    <row r="5576" spans="1:16">
      <c r="A5576" s="93">
        <v>2019</v>
      </c>
      <c r="B5576" s="93">
        <v>29</v>
      </c>
      <c r="C5576" s="93" t="s">
        <v>15</v>
      </c>
      <c r="D5576" s="93">
        <v>5108621</v>
      </c>
      <c r="E5576" s="91">
        <v>88.9</v>
      </c>
      <c r="F5576" s="91">
        <f t="shared" si="1437"/>
        <v>13.84</v>
      </c>
      <c r="G5576" s="92" t="s">
        <v>39</v>
      </c>
      <c r="H5576" s="93">
        <v>5</v>
      </c>
      <c r="I5576" s="93">
        <v>48.01</v>
      </c>
      <c r="J5576" s="96">
        <f t="shared" si="1438"/>
        <v>27.04</v>
      </c>
      <c r="K5576" s="96">
        <f t="shared" si="1439"/>
        <v>13.52</v>
      </c>
      <c r="L5576" s="95">
        <f t="shared" si="1440"/>
        <v>649.09519999999998</v>
      </c>
      <c r="M5576" s="22" t="s">
        <v>38</v>
      </c>
      <c r="N5576" s="93" t="s">
        <v>2049</v>
      </c>
      <c r="O5576" s="22" t="s">
        <v>1412</v>
      </c>
      <c r="P5576" s="93">
        <v>68</v>
      </c>
    </row>
    <row r="5577" spans="1:16">
      <c r="A5577" s="93">
        <v>2019</v>
      </c>
      <c r="B5577" s="93">
        <v>29</v>
      </c>
      <c r="C5577" s="93" t="s">
        <v>15</v>
      </c>
      <c r="D5577" s="93">
        <v>5108622</v>
      </c>
      <c r="E5577" s="91">
        <v>88.9</v>
      </c>
      <c r="F5577" s="91">
        <f t="shared" si="1437"/>
        <v>13.84</v>
      </c>
      <c r="G5577" s="92" t="s">
        <v>39</v>
      </c>
      <c r="H5577" s="93">
        <v>8</v>
      </c>
      <c r="I5577" s="93">
        <v>76.81</v>
      </c>
      <c r="J5577" s="96">
        <f t="shared" si="1438"/>
        <v>27.04</v>
      </c>
      <c r="K5577" s="96">
        <f t="shared" si="1439"/>
        <v>13.52</v>
      </c>
      <c r="L5577" s="95">
        <f t="shared" si="1440"/>
        <v>1038.4712</v>
      </c>
      <c r="M5577" s="22" t="s">
        <v>38</v>
      </c>
      <c r="N5577" s="93" t="s">
        <v>2049</v>
      </c>
      <c r="O5577" s="22" t="s">
        <v>1412</v>
      </c>
      <c r="P5577" s="93">
        <v>68</v>
      </c>
    </row>
    <row r="5578" spans="1:16">
      <c r="A5578" s="93">
        <v>2019</v>
      </c>
      <c r="B5578" s="93">
        <v>29</v>
      </c>
      <c r="C5578" s="93" t="s">
        <v>15</v>
      </c>
      <c r="D5578" s="93">
        <v>5108623</v>
      </c>
      <c r="E5578" s="91">
        <v>88.9</v>
      </c>
      <c r="F5578" s="91">
        <f t="shared" si="1437"/>
        <v>13.84</v>
      </c>
      <c r="G5578" s="92" t="s">
        <v>39</v>
      </c>
      <c r="H5578" s="93">
        <v>8</v>
      </c>
      <c r="I5578" s="93">
        <v>76.81</v>
      </c>
      <c r="J5578" s="96">
        <f t="shared" si="1438"/>
        <v>27.04</v>
      </c>
      <c r="K5578" s="96">
        <f t="shared" si="1439"/>
        <v>13.52</v>
      </c>
      <c r="L5578" s="95">
        <f t="shared" si="1440"/>
        <v>1038.4712</v>
      </c>
      <c r="M5578" s="22" t="s">
        <v>38</v>
      </c>
      <c r="N5578" s="93" t="s">
        <v>2049</v>
      </c>
      <c r="O5578" s="22" t="s">
        <v>1412</v>
      </c>
      <c r="P5578" s="93">
        <v>68</v>
      </c>
    </row>
    <row r="5579" spans="1:16">
      <c r="A5579" s="93">
        <v>2019</v>
      </c>
      <c r="B5579" s="93">
        <v>29</v>
      </c>
      <c r="C5579" s="93" t="s">
        <v>15</v>
      </c>
      <c r="D5579" s="93">
        <v>5108624</v>
      </c>
      <c r="E5579" s="91">
        <v>88.9</v>
      </c>
      <c r="F5579" s="91">
        <f t="shared" si="1437"/>
        <v>13.84</v>
      </c>
      <c r="G5579" s="92" t="s">
        <v>39</v>
      </c>
      <c r="H5579" s="93">
        <v>3</v>
      </c>
      <c r="I5579" s="93">
        <v>28.8</v>
      </c>
      <c r="J5579" s="96">
        <f t="shared" si="1438"/>
        <v>27.04</v>
      </c>
      <c r="K5579" s="96">
        <f t="shared" si="1439"/>
        <v>13.52</v>
      </c>
      <c r="L5579" s="95">
        <f t="shared" si="1440"/>
        <v>389.37599999999998</v>
      </c>
      <c r="M5579" s="22" t="s">
        <v>38</v>
      </c>
      <c r="N5579" s="93" t="s">
        <v>2049</v>
      </c>
      <c r="O5579" s="22" t="s">
        <v>1412</v>
      </c>
      <c r="P5579" s="93">
        <v>68</v>
      </c>
    </row>
    <row r="5580" spans="1:16">
      <c r="A5580" s="93">
        <v>2019</v>
      </c>
      <c r="B5580" s="93">
        <v>29</v>
      </c>
      <c r="C5580" s="93" t="s">
        <v>15</v>
      </c>
      <c r="D5580" s="93">
        <v>5108625</v>
      </c>
      <c r="E5580" s="91">
        <v>88.9</v>
      </c>
      <c r="F5580" s="91">
        <f t="shared" si="1437"/>
        <v>13.84</v>
      </c>
      <c r="G5580" s="92" t="s">
        <v>39</v>
      </c>
      <c r="H5580" s="93">
        <v>3</v>
      </c>
      <c r="I5580" s="93">
        <v>28.8</v>
      </c>
      <c r="J5580" s="96">
        <f t="shared" si="1438"/>
        <v>27.04</v>
      </c>
      <c r="K5580" s="96">
        <f t="shared" si="1439"/>
        <v>13.52</v>
      </c>
      <c r="L5580" s="95">
        <f t="shared" si="1440"/>
        <v>389.37599999999998</v>
      </c>
      <c r="M5580" s="22" t="s">
        <v>38</v>
      </c>
      <c r="N5580" s="93" t="s">
        <v>2049</v>
      </c>
      <c r="O5580" s="22" t="s">
        <v>1412</v>
      </c>
      <c r="P5580" s="93">
        <v>68</v>
      </c>
    </row>
    <row r="5581" spans="1:16">
      <c r="A5581" s="93">
        <v>2019</v>
      </c>
      <c r="B5581" s="93">
        <v>29</v>
      </c>
      <c r="C5581" s="93" t="s">
        <v>15</v>
      </c>
      <c r="D5581" s="93">
        <v>5108626</v>
      </c>
      <c r="E5581" s="91">
        <v>88.9</v>
      </c>
      <c r="F5581" s="91">
        <f t="shared" si="1437"/>
        <v>13.84</v>
      </c>
      <c r="G5581" s="92" t="s">
        <v>39</v>
      </c>
      <c r="H5581" s="93">
        <v>3</v>
      </c>
      <c r="I5581" s="93">
        <v>28.8</v>
      </c>
      <c r="J5581" s="96">
        <f t="shared" si="1438"/>
        <v>27.04</v>
      </c>
      <c r="K5581" s="96">
        <f t="shared" si="1439"/>
        <v>13.52</v>
      </c>
      <c r="L5581" s="95">
        <f t="shared" si="1440"/>
        <v>389.37599999999998</v>
      </c>
      <c r="M5581" s="22" t="s">
        <v>38</v>
      </c>
      <c r="N5581" s="93" t="s">
        <v>2049</v>
      </c>
      <c r="O5581" s="22" t="s">
        <v>1412</v>
      </c>
      <c r="P5581" s="93">
        <v>68</v>
      </c>
    </row>
    <row r="5582" spans="1:16">
      <c r="A5582" s="93">
        <v>2019</v>
      </c>
      <c r="B5582" s="93">
        <v>29</v>
      </c>
      <c r="C5582" s="93" t="s">
        <v>15</v>
      </c>
      <c r="D5582" s="93">
        <v>5108627</v>
      </c>
      <c r="E5582" s="91">
        <v>88.9</v>
      </c>
      <c r="F5582" s="91">
        <f t="shared" si="1437"/>
        <v>13.84</v>
      </c>
      <c r="G5582" s="92" t="s">
        <v>39</v>
      </c>
      <c r="H5582" s="93">
        <v>4</v>
      </c>
      <c r="I5582" s="93">
        <v>38.4</v>
      </c>
      <c r="J5582" s="96">
        <f t="shared" si="1438"/>
        <v>27.04</v>
      </c>
      <c r="K5582" s="96">
        <f t="shared" si="1439"/>
        <v>13.52</v>
      </c>
      <c r="L5582" s="95">
        <f t="shared" si="1440"/>
        <v>519.16800000000001</v>
      </c>
      <c r="M5582" s="22" t="s">
        <v>38</v>
      </c>
      <c r="N5582" s="93" t="s">
        <v>2049</v>
      </c>
      <c r="O5582" s="22" t="s">
        <v>1412</v>
      </c>
      <c r="P5582" s="93">
        <v>68</v>
      </c>
    </row>
    <row r="5583" spans="1:16">
      <c r="A5583" s="93">
        <v>2019</v>
      </c>
      <c r="B5583" s="93">
        <v>29</v>
      </c>
      <c r="C5583" s="93" t="s">
        <v>15</v>
      </c>
      <c r="D5583" s="93">
        <v>5108628</v>
      </c>
      <c r="E5583" s="91">
        <v>88.9</v>
      </c>
      <c r="F5583" s="91">
        <f t="shared" si="1437"/>
        <v>13.84</v>
      </c>
      <c r="G5583" s="92" t="s">
        <v>39</v>
      </c>
      <c r="H5583" s="93">
        <v>1</v>
      </c>
      <c r="I5583" s="93">
        <v>9.6</v>
      </c>
      <c r="J5583" s="96">
        <f t="shared" si="1438"/>
        <v>27.04</v>
      </c>
      <c r="K5583" s="96">
        <f t="shared" si="1439"/>
        <v>13.52</v>
      </c>
      <c r="L5583" s="95">
        <f t="shared" si="1440"/>
        <v>129.792</v>
      </c>
      <c r="M5583" s="22" t="s">
        <v>38</v>
      </c>
      <c r="N5583" s="93" t="s">
        <v>2049</v>
      </c>
      <c r="O5583" s="22" t="s">
        <v>1412</v>
      </c>
      <c r="P5583" s="93">
        <v>68</v>
      </c>
    </row>
    <row r="5584" spans="1:16">
      <c r="A5584" s="93">
        <v>2019</v>
      </c>
      <c r="B5584" s="93">
        <v>29</v>
      </c>
      <c r="C5584" s="93" t="s">
        <v>15</v>
      </c>
      <c r="D5584" s="93">
        <v>5108629</v>
      </c>
      <c r="E5584" s="91">
        <v>88.9</v>
      </c>
      <c r="F5584" s="91">
        <f t="shared" si="1437"/>
        <v>13.84</v>
      </c>
      <c r="G5584" s="92" t="s">
        <v>39</v>
      </c>
      <c r="H5584" s="93">
        <v>4</v>
      </c>
      <c r="I5584" s="93">
        <v>38.4</v>
      </c>
      <c r="J5584" s="96">
        <f t="shared" si="1438"/>
        <v>27.04</v>
      </c>
      <c r="K5584" s="96">
        <f t="shared" si="1439"/>
        <v>13.52</v>
      </c>
      <c r="L5584" s="95">
        <f t="shared" si="1440"/>
        <v>519.16800000000001</v>
      </c>
      <c r="M5584" s="22" t="s">
        <v>38</v>
      </c>
      <c r="N5584" s="93" t="s">
        <v>2049</v>
      </c>
      <c r="O5584" s="22" t="s">
        <v>1412</v>
      </c>
      <c r="P5584" s="93">
        <v>68</v>
      </c>
    </row>
    <row r="5585" spans="1:16">
      <c r="A5585" s="93">
        <v>2019</v>
      </c>
      <c r="B5585" s="93">
        <v>29</v>
      </c>
      <c r="C5585" s="93" t="s">
        <v>15</v>
      </c>
      <c r="D5585" s="93">
        <v>5108630</v>
      </c>
      <c r="E5585" s="91">
        <v>88.9</v>
      </c>
      <c r="F5585" s="91">
        <f t="shared" si="1437"/>
        <v>13.84</v>
      </c>
      <c r="G5585" s="92" t="s">
        <v>39</v>
      </c>
      <c r="H5585" s="93">
        <v>20</v>
      </c>
      <c r="I5585" s="93">
        <v>192.0222</v>
      </c>
      <c r="J5585" s="96">
        <f t="shared" si="1438"/>
        <v>27.04</v>
      </c>
      <c r="K5585" s="96">
        <f t="shared" si="1439"/>
        <v>13.52</v>
      </c>
      <c r="L5585" s="95">
        <f t="shared" si="1440"/>
        <v>2596.140144</v>
      </c>
      <c r="M5585" s="22" t="s">
        <v>38</v>
      </c>
      <c r="N5585" s="93" t="s">
        <v>2049</v>
      </c>
      <c r="O5585" s="22" t="s">
        <v>1412</v>
      </c>
      <c r="P5585" s="93">
        <v>68</v>
      </c>
    </row>
    <row r="5586" spans="1:16">
      <c r="A5586" s="93">
        <v>2019</v>
      </c>
      <c r="B5586" s="93">
        <v>29</v>
      </c>
      <c r="C5586" s="93" t="s">
        <v>15</v>
      </c>
      <c r="D5586" s="93">
        <v>5108631</v>
      </c>
      <c r="E5586" s="91">
        <v>88.9</v>
      </c>
      <c r="F5586" s="91">
        <f t="shared" si="1437"/>
        <v>13.84</v>
      </c>
      <c r="G5586" s="92" t="s">
        <v>39</v>
      </c>
      <c r="H5586" s="93">
        <v>29</v>
      </c>
      <c r="I5586" s="93">
        <v>278.44</v>
      </c>
      <c r="J5586" s="96">
        <f t="shared" si="1438"/>
        <v>27.04</v>
      </c>
      <c r="K5586" s="96">
        <f t="shared" si="1439"/>
        <v>20.28</v>
      </c>
      <c r="L5586" s="95">
        <f t="shared" si="1440"/>
        <v>5646.7632000000003</v>
      </c>
      <c r="M5586" s="22" t="s">
        <v>16</v>
      </c>
      <c r="N5586" s="93" t="s">
        <v>2049</v>
      </c>
      <c r="O5586" s="22" t="s">
        <v>1412</v>
      </c>
      <c r="P5586" s="93">
        <v>68</v>
      </c>
    </row>
    <row r="5587" spans="1:16">
      <c r="A5587" s="93">
        <v>2019</v>
      </c>
      <c r="B5587" s="93">
        <v>29</v>
      </c>
      <c r="C5587" s="93" t="s">
        <v>15</v>
      </c>
      <c r="D5587" s="93">
        <v>5108632</v>
      </c>
      <c r="E5587" s="91">
        <v>88.9</v>
      </c>
      <c r="F5587" s="91">
        <f t="shared" si="1437"/>
        <v>13.84</v>
      </c>
      <c r="G5587" s="92" t="s">
        <v>39</v>
      </c>
      <c r="H5587" s="93">
        <v>1</v>
      </c>
      <c r="I5587" s="93">
        <v>9.6</v>
      </c>
      <c r="J5587" s="96">
        <f t="shared" si="1438"/>
        <v>27.04</v>
      </c>
      <c r="K5587" s="96">
        <f t="shared" si="1439"/>
        <v>20.28</v>
      </c>
      <c r="L5587" s="95">
        <f t="shared" si="1440"/>
        <v>194.68800000000002</v>
      </c>
      <c r="M5587" s="22" t="s">
        <v>16</v>
      </c>
      <c r="N5587" s="93" t="s">
        <v>2049</v>
      </c>
      <c r="O5587" s="22" t="s">
        <v>1412</v>
      </c>
      <c r="P5587" s="93">
        <v>68</v>
      </c>
    </row>
    <row r="5588" spans="1:16">
      <c r="A5588" s="93">
        <v>2019</v>
      </c>
      <c r="B5588" s="93">
        <v>29</v>
      </c>
      <c r="C5588" s="93" t="s">
        <v>15</v>
      </c>
      <c r="D5588" s="93">
        <v>5108645</v>
      </c>
      <c r="E5588" s="91">
        <v>88.9</v>
      </c>
      <c r="F5588" s="91">
        <f t="shared" si="1437"/>
        <v>13.84</v>
      </c>
      <c r="G5588" s="92" t="s">
        <v>39</v>
      </c>
      <c r="H5588" s="93">
        <v>8</v>
      </c>
      <c r="I5588" s="93">
        <v>76.81</v>
      </c>
      <c r="J5588" s="96">
        <f t="shared" si="1438"/>
        <v>27.04</v>
      </c>
      <c r="K5588" s="96">
        <f t="shared" si="1439"/>
        <v>13.52</v>
      </c>
      <c r="L5588" s="95">
        <f t="shared" si="1440"/>
        <v>1038.4712</v>
      </c>
      <c r="M5588" s="22" t="s">
        <v>38</v>
      </c>
      <c r="N5588" s="93" t="s">
        <v>2049</v>
      </c>
      <c r="O5588" s="22" t="s">
        <v>1412</v>
      </c>
      <c r="P5588" s="93">
        <v>68</v>
      </c>
    </row>
    <row r="5589" spans="1:16">
      <c r="A5589" s="93">
        <v>2019</v>
      </c>
      <c r="B5589" s="93">
        <v>29</v>
      </c>
      <c r="C5589" s="93" t="s">
        <v>15</v>
      </c>
      <c r="D5589" s="93">
        <v>5108979</v>
      </c>
      <c r="E5589" s="91">
        <v>60.3</v>
      </c>
      <c r="F5589" s="91">
        <f t="shared" si="1437"/>
        <v>6.99</v>
      </c>
      <c r="G5589" s="92" t="s">
        <v>39</v>
      </c>
      <c r="H5589" s="93">
        <v>2</v>
      </c>
      <c r="I5589" s="93">
        <v>19.202500000000001</v>
      </c>
      <c r="J5589" s="96">
        <f t="shared" si="1438"/>
        <v>16.2</v>
      </c>
      <c r="K5589" s="96">
        <f t="shared" si="1439"/>
        <v>12.149999999999999</v>
      </c>
      <c r="L5589" s="95">
        <f t="shared" si="1440"/>
        <v>233.31037499999999</v>
      </c>
      <c r="M5589" s="22" t="s">
        <v>16</v>
      </c>
      <c r="N5589" s="93" t="s">
        <v>2053</v>
      </c>
      <c r="O5589" s="22" t="s">
        <v>51</v>
      </c>
      <c r="P5589" s="93">
        <v>65</v>
      </c>
    </row>
    <row r="5590" spans="1:16">
      <c r="A5590" s="93">
        <v>2019</v>
      </c>
      <c r="B5590" s="93">
        <v>29</v>
      </c>
      <c r="C5590" s="93" t="s">
        <v>15</v>
      </c>
      <c r="D5590" s="93">
        <v>5108980</v>
      </c>
      <c r="E5590" s="91">
        <v>60.3</v>
      </c>
      <c r="F5590" s="91">
        <f t="shared" si="1437"/>
        <v>6.99</v>
      </c>
      <c r="G5590" s="92" t="s">
        <v>39</v>
      </c>
      <c r="H5590" s="93">
        <v>22</v>
      </c>
      <c r="I5590" s="93">
        <v>211.22630000000001</v>
      </c>
      <c r="J5590" s="96">
        <f t="shared" si="1438"/>
        <v>16.2</v>
      </c>
      <c r="K5590" s="96">
        <f t="shared" si="1439"/>
        <v>12.149999999999999</v>
      </c>
      <c r="L5590" s="95">
        <f t="shared" si="1440"/>
        <v>2566.3995449999998</v>
      </c>
      <c r="M5590" s="22" t="s">
        <v>16</v>
      </c>
      <c r="N5590" s="93" t="s">
        <v>2053</v>
      </c>
      <c r="O5590" s="22" t="s">
        <v>51</v>
      </c>
      <c r="P5590" s="93">
        <v>65</v>
      </c>
    </row>
    <row r="5591" spans="1:16">
      <c r="A5591" s="93">
        <v>2019</v>
      </c>
      <c r="B5591" s="93">
        <v>29</v>
      </c>
      <c r="C5591" s="93" t="s">
        <v>15</v>
      </c>
      <c r="D5591" s="93">
        <v>5108984</v>
      </c>
      <c r="E5591" s="91">
        <v>73</v>
      </c>
      <c r="F5591" s="91">
        <f t="shared" si="1437"/>
        <v>9.67</v>
      </c>
      <c r="G5591" s="92" t="s">
        <v>39</v>
      </c>
      <c r="H5591" s="93">
        <v>51</v>
      </c>
      <c r="I5591" s="93">
        <v>489.66379999999998</v>
      </c>
      <c r="J5591" s="96">
        <f t="shared" si="1438"/>
        <v>20.23</v>
      </c>
      <c r="K5591" s="96">
        <f t="shared" si="1439"/>
        <v>15.172499999999999</v>
      </c>
      <c r="L5591" s="95">
        <f t="shared" si="1440"/>
        <v>7429.4240054999991</v>
      </c>
      <c r="M5591" s="22" t="s">
        <v>16</v>
      </c>
      <c r="N5591" s="93" t="s">
        <v>2054</v>
      </c>
      <c r="O5591" s="22" t="s">
        <v>51</v>
      </c>
      <c r="P5591" s="93">
        <v>65</v>
      </c>
    </row>
    <row r="5592" spans="1:16">
      <c r="A5592" s="93">
        <v>2019</v>
      </c>
      <c r="B5592" s="93">
        <v>29</v>
      </c>
      <c r="C5592" s="93" t="s">
        <v>15</v>
      </c>
      <c r="D5592" s="93">
        <v>5108982</v>
      </c>
      <c r="E5592" s="91">
        <v>73</v>
      </c>
      <c r="F5592" s="91">
        <f t="shared" si="1437"/>
        <v>9.67</v>
      </c>
      <c r="G5592" s="92" t="s">
        <v>39</v>
      </c>
      <c r="H5592" s="93">
        <v>2</v>
      </c>
      <c r="I5592" s="93">
        <v>19.202400000000001</v>
      </c>
      <c r="J5592" s="96">
        <f t="shared" si="1438"/>
        <v>20.23</v>
      </c>
      <c r="K5592" s="96">
        <f t="shared" si="1439"/>
        <v>15.172499999999999</v>
      </c>
      <c r="L5592" s="95">
        <f t="shared" si="1440"/>
        <v>291.34841399999999</v>
      </c>
      <c r="M5592" s="22" t="s">
        <v>16</v>
      </c>
      <c r="N5592" s="93" t="s">
        <v>2054</v>
      </c>
      <c r="O5592" s="22" t="s">
        <v>51</v>
      </c>
      <c r="P5592" s="93">
        <v>65</v>
      </c>
    </row>
    <row r="5593" spans="1:16">
      <c r="A5593" s="93">
        <v>2019</v>
      </c>
      <c r="B5593" s="93">
        <v>29</v>
      </c>
      <c r="C5593" s="93" t="s">
        <v>15</v>
      </c>
      <c r="D5593" s="93">
        <v>5108981</v>
      </c>
      <c r="E5593" s="91">
        <v>60.3</v>
      </c>
      <c r="F5593" s="91">
        <f t="shared" si="1437"/>
        <v>6.99</v>
      </c>
      <c r="G5593" s="92" t="s">
        <v>39</v>
      </c>
      <c r="H5593" s="93">
        <v>1</v>
      </c>
      <c r="I5593" s="93">
        <v>9.6012000000000004</v>
      </c>
      <c r="J5593" s="96">
        <f t="shared" si="1438"/>
        <v>16.2</v>
      </c>
      <c r="K5593" s="96">
        <f t="shared" si="1439"/>
        <v>12.149999999999999</v>
      </c>
      <c r="L5593" s="95">
        <f t="shared" si="1440"/>
        <v>116.65458</v>
      </c>
      <c r="M5593" s="22" t="s">
        <v>16</v>
      </c>
      <c r="N5593" s="93" t="s">
        <v>2053</v>
      </c>
      <c r="O5593" s="22" t="s">
        <v>51</v>
      </c>
      <c r="P5593" s="93">
        <v>65</v>
      </c>
    </row>
    <row r="5594" spans="1:16">
      <c r="A5594" s="93">
        <v>2019</v>
      </c>
      <c r="B5594" s="93">
        <v>29</v>
      </c>
      <c r="C5594" s="93" t="s">
        <v>15</v>
      </c>
      <c r="D5594" s="93">
        <v>5109573</v>
      </c>
      <c r="E5594" s="28" t="s">
        <v>2056</v>
      </c>
      <c r="F5594" s="91">
        <v>9.67</v>
      </c>
      <c r="G5594" s="92" t="s">
        <v>39</v>
      </c>
      <c r="H5594" s="93">
        <v>192</v>
      </c>
      <c r="I5594" s="93">
        <v>1839.44</v>
      </c>
      <c r="J5594" s="96">
        <v>39.5</v>
      </c>
      <c r="K5594" s="96">
        <v>39.5</v>
      </c>
      <c r="L5594" s="95">
        <f t="shared" si="1440"/>
        <v>72657.88</v>
      </c>
      <c r="M5594" s="22" t="s">
        <v>16</v>
      </c>
      <c r="N5594" s="93" t="s">
        <v>2055</v>
      </c>
      <c r="O5594" s="22" t="s">
        <v>1009</v>
      </c>
      <c r="P5594" s="93">
        <v>19</v>
      </c>
    </row>
    <row r="5595" spans="1:16">
      <c r="A5595" s="93">
        <v>2019</v>
      </c>
      <c r="B5595" s="93">
        <v>29</v>
      </c>
      <c r="C5595" s="93" t="s">
        <v>15</v>
      </c>
      <c r="D5595" s="93">
        <v>5109574</v>
      </c>
      <c r="E5595" s="28" t="s">
        <v>2056</v>
      </c>
      <c r="F5595" s="91">
        <v>9.67</v>
      </c>
      <c r="G5595" s="92" t="s">
        <v>39</v>
      </c>
      <c r="H5595" s="93">
        <v>23</v>
      </c>
      <c r="I5595" s="93">
        <v>222.21</v>
      </c>
      <c r="J5595" s="96">
        <v>39.5</v>
      </c>
      <c r="K5595" s="96">
        <v>39.5</v>
      </c>
      <c r="L5595" s="95">
        <f t="shared" si="1440"/>
        <v>8777.2950000000001</v>
      </c>
      <c r="M5595" s="22" t="s">
        <v>16</v>
      </c>
      <c r="N5595" s="93" t="s">
        <v>2055</v>
      </c>
      <c r="O5595" s="22" t="s">
        <v>1009</v>
      </c>
      <c r="P5595" s="93">
        <v>19</v>
      </c>
    </row>
    <row r="5596" spans="1:16">
      <c r="A5596" s="22">
        <v>2019</v>
      </c>
      <c r="B5596" s="22">
        <v>29</v>
      </c>
      <c r="C5596" s="22" t="s">
        <v>819</v>
      </c>
      <c r="D5596" s="22">
        <v>9492</v>
      </c>
      <c r="E5596" s="3">
        <v>177.8</v>
      </c>
      <c r="F5596" s="91">
        <v>38.69</v>
      </c>
      <c r="G5596" s="92" t="s">
        <v>40</v>
      </c>
      <c r="H5596" s="93">
        <v>55</v>
      </c>
      <c r="I5596" s="93">
        <v>643.66999999999996</v>
      </c>
      <c r="J5596" s="96">
        <v>78.739999999999995</v>
      </c>
      <c r="K5596" s="96">
        <v>78.739999999999995</v>
      </c>
      <c r="L5596" s="95">
        <f t="shared" si="1440"/>
        <v>50682.575799999991</v>
      </c>
      <c r="M5596" s="22" t="s">
        <v>129</v>
      </c>
      <c r="N5596" s="22" t="s">
        <v>2057</v>
      </c>
      <c r="O5596" s="22" t="s">
        <v>1107</v>
      </c>
    </row>
    <row r="5597" spans="1:16">
      <c r="A5597" s="22">
        <v>2019</v>
      </c>
      <c r="B5597" s="22">
        <v>29</v>
      </c>
      <c r="C5597" s="22" t="s">
        <v>819</v>
      </c>
      <c r="D5597" s="22" t="s">
        <v>2058</v>
      </c>
      <c r="E5597" s="3">
        <v>177.8</v>
      </c>
      <c r="F5597" s="91">
        <v>43.16</v>
      </c>
      <c r="G5597" s="92" t="s">
        <v>40</v>
      </c>
      <c r="H5597" s="93">
        <v>4</v>
      </c>
      <c r="I5597" s="93">
        <v>51.68</v>
      </c>
      <c r="J5597" s="96">
        <v>88.34</v>
      </c>
      <c r="K5597" s="96">
        <v>88.34</v>
      </c>
      <c r="L5597" s="95">
        <f t="shared" si="1440"/>
        <v>4565.4112000000005</v>
      </c>
      <c r="M5597" s="93" t="s">
        <v>129</v>
      </c>
      <c r="N5597" s="22" t="s">
        <v>2061</v>
      </c>
      <c r="O5597" s="93" t="s">
        <v>1107</v>
      </c>
    </row>
    <row r="5598" spans="1:16">
      <c r="A5598" s="93">
        <v>2019</v>
      </c>
      <c r="B5598" s="93">
        <v>29</v>
      </c>
      <c r="C5598" s="93" t="s">
        <v>819</v>
      </c>
      <c r="D5598" s="22" t="s">
        <v>2059</v>
      </c>
      <c r="E5598" s="91">
        <v>177.8</v>
      </c>
      <c r="F5598" s="91">
        <v>43.16</v>
      </c>
      <c r="G5598" s="92" t="s">
        <v>40</v>
      </c>
      <c r="H5598" s="93">
        <v>4</v>
      </c>
      <c r="I5598" s="93">
        <v>53.75</v>
      </c>
      <c r="J5598" s="96">
        <v>88.34</v>
      </c>
      <c r="K5598" s="96">
        <v>88.34</v>
      </c>
      <c r="L5598" s="95">
        <f t="shared" si="1440"/>
        <v>4748.2750000000005</v>
      </c>
      <c r="M5598" s="93" t="s">
        <v>129</v>
      </c>
      <c r="N5598" s="93" t="s">
        <v>2061</v>
      </c>
      <c r="O5598" s="93" t="s">
        <v>1107</v>
      </c>
    </row>
    <row r="5599" spans="1:16" ht="15.75" thickBot="1">
      <c r="A5599" s="93">
        <v>2019</v>
      </c>
      <c r="B5599" s="93">
        <v>29</v>
      </c>
      <c r="C5599" s="93" t="s">
        <v>819</v>
      </c>
      <c r="D5599" s="93" t="s">
        <v>2060</v>
      </c>
      <c r="E5599" s="91">
        <v>177.8</v>
      </c>
      <c r="F5599" s="91">
        <v>43.16</v>
      </c>
      <c r="G5599" s="92" t="s">
        <v>40</v>
      </c>
      <c r="H5599" s="93">
        <v>4</v>
      </c>
      <c r="I5599" s="93">
        <v>90.55</v>
      </c>
      <c r="J5599" s="96">
        <v>88.34</v>
      </c>
      <c r="K5599" s="96">
        <v>88.34</v>
      </c>
      <c r="L5599" s="95">
        <f t="shared" si="1440"/>
        <v>7999.1869999999999</v>
      </c>
      <c r="M5599" s="93" t="s">
        <v>129</v>
      </c>
      <c r="N5599" s="93" t="s">
        <v>2061</v>
      </c>
      <c r="O5599" s="93" t="s">
        <v>1107</v>
      </c>
    </row>
    <row r="5600" spans="1:16" ht="21.75" thickBot="1">
      <c r="A5600" s="102" t="s">
        <v>2062</v>
      </c>
      <c r="B5600" s="103"/>
      <c r="C5600" s="103"/>
      <c r="D5600" s="103"/>
      <c r="E5600" s="103"/>
      <c r="F5600" s="103"/>
      <c r="G5600" s="103"/>
      <c r="H5600" s="103"/>
      <c r="I5600" s="103"/>
      <c r="J5600" s="103"/>
      <c r="K5600" s="103"/>
      <c r="L5600" s="94">
        <f>SUM(L5513:L5599)</f>
        <v>248687.77957850008</v>
      </c>
      <c r="M5600" s="102"/>
      <c r="N5600" s="103"/>
      <c r="O5600" s="103"/>
      <c r="P5600" s="104"/>
    </row>
    <row r="5601" spans="1:16">
      <c r="A5601" s="22">
        <v>2019</v>
      </c>
      <c r="B5601" s="22">
        <v>30</v>
      </c>
      <c r="C5601" s="22" t="s">
        <v>15</v>
      </c>
      <c r="D5601" s="22">
        <v>21072</v>
      </c>
      <c r="E5601" s="3">
        <v>73</v>
      </c>
      <c r="F5601" s="91">
        <f t="shared" si="1437"/>
        <v>9.67</v>
      </c>
      <c r="G5601" s="92" t="s">
        <v>39</v>
      </c>
      <c r="H5601" s="93">
        <v>2</v>
      </c>
      <c r="I5601" s="93">
        <v>19.27</v>
      </c>
      <c r="J5601" s="96">
        <f t="shared" si="1438"/>
        <v>20.23</v>
      </c>
      <c r="K5601" s="96">
        <f t="shared" si="1439"/>
        <v>15.172499999999999</v>
      </c>
      <c r="L5601" s="95">
        <f t="shared" si="1440"/>
        <v>292.374075</v>
      </c>
      <c r="M5601" s="22" t="s">
        <v>16</v>
      </c>
      <c r="N5601" s="22" t="s">
        <v>2063</v>
      </c>
      <c r="O5601" s="22" t="s">
        <v>53</v>
      </c>
    </row>
    <row r="5602" spans="1:16">
      <c r="A5602" s="22">
        <v>2019</v>
      </c>
      <c r="B5602" s="22">
        <v>30</v>
      </c>
      <c r="C5602" s="22" t="s">
        <v>15</v>
      </c>
      <c r="D5602" s="22">
        <v>21019</v>
      </c>
      <c r="E5602" s="3">
        <v>73</v>
      </c>
      <c r="F5602" s="91">
        <f t="shared" si="1437"/>
        <v>9.67</v>
      </c>
      <c r="G5602" s="92" t="s">
        <v>39</v>
      </c>
      <c r="H5602" s="93">
        <v>30</v>
      </c>
      <c r="I5602" s="93">
        <v>285.97000000000003</v>
      </c>
      <c r="J5602" s="96">
        <f t="shared" si="1438"/>
        <v>20.23</v>
      </c>
      <c r="K5602" s="96">
        <f t="shared" si="1439"/>
        <v>15.172499999999999</v>
      </c>
      <c r="L5602" s="95">
        <f t="shared" si="1440"/>
        <v>4338.879825</v>
      </c>
      <c r="M5602" s="22" t="s">
        <v>16</v>
      </c>
      <c r="N5602" s="22" t="s">
        <v>2064</v>
      </c>
      <c r="O5602" s="93" t="s">
        <v>53</v>
      </c>
    </row>
    <row r="5603" spans="1:16">
      <c r="A5603" s="93">
        <v>2019</v>
      </c>
      <c r="B5603" s="93">
        <v>30</v>
      </c>
      <c r="C5603" s="93" t="s">
        <v>15</v>
      </c>
      <c r="D5603" s="22">
        <v>20986</v>
      </c>
      <c r="E5603" s="3">
        <v>73</v>
      </c>
      <c r="F5603" s="91">
        <f t="shared" si="1437"/>
        <v>9.67</v>
      </c>
      <c r="G5603" s="92" t="s">
        <v>39</v>
      </c>
      <c r="H5603" s="93">
        <v>55</v>
      </c>
      <c r="I5603" s="93">
        <v>522.22</v>
      </c>
      <c r="J5603" s="96">
        <f t="shared" si="1438"/>
        <v>20.23</v>
      </c>
      <c r="K5603" s="96">
        <f t="shared" si="1439"/>
        <v>15.172499999999999</v>
      </c>
      <c r="L5603" s="95">
        <f t="shared" si="1440"/>
        <v>7923.3829500000002</v>
      </c>
      <c r="M5603" s="22" t="s">
        <v>16</v>
      </c>
      <c r="N5603" s="22" t="s">
        <v>2065</v>
      </c>
      <c r="O5603" s="93" t="s">
        <v>53</v>
      </c>
    </row>
    <row r="5604" spans="1:16">
      <c r="A5604" s="93">
        <v>2019</v>
      </c>
      <c r="B5604" s="93">
        <v>30</v>
      </c>
      <c r="C5604" s="93" t="s">
        <v>15</v>
      </c>
      <c r="D5604" s="22">
        <v>20965</v>
      </c>
      <c r="E5604" s="3">
        <v>73</v>
      </c>
      <c r="F5604" s="91">
        <f t="shared" si="1437"/>
        <v>9.67</v>
      </c>
      <c r="G5604" s="92" t="s">
        <v>39</v>
      </c>
      <c r="H5604" s="93">
        <v>94</v>
      </c>
      <c r="I5604" s="93">
        <v>895.95</v>
      </c>
      <c r="J5604" s="96">
        <f t="shared" si="1438"/>
        <v>20.23</v>
      </c>
      <c r="K5604" s="96">
        <f t="shared" si="1439"/>
        <v>15.172499999999999</v>
      </c>
      <c r="L5604" s="95">
        <f t="shared" si="1440"/>
        <v>13593.801375000001</v>
      </c>
      <c r="M5604" s="22" t="s">
        <v>16</v>
      </c>
      <c r="N5604" s="22" t="s">
        <v>2066</v>
      </c>
      <c r="O5604" s="93" t="s">
        <v>53</v>
      </c>
    </row>
    <row r="5605" spans="1:16">
      <c r="A5605" s="93">
        <v>2019</v>
      </c>
      <c r="B5605" s="93">
        <v>30</v>
      </c>
      <c r="C5605" s="93" t="s">
        <v>15</v>
      </c>
      <c r="D5605" s="22">
        <v>20966</v>
      </c>
      <c r="E5605" s="3">
        <v>73</v>
      </c>
      <c r="F5605" s="91">
        <f t="shared" si="1437"/>
        <v>9.67</v>
      </c>
      <c r="G5605" s="92" t="s">
        <v>39</v>
      </c>
      <c r="H5605" s="93">
        <v>6</v>
      </c>
      <c r="I5605" s="93">
        <v>57.74</v>
      </c>
      <c r="J5605" s="96">
        <f t="shared" si="1438"/>
        <v>20.23</v>
      </c>
      <c r="K5605" s="96">
        <f t="shared" si="1439"/>
        <v>10.115</v>
      </c>
      <c r="L5605" s="95">
        <f t="shared" si="1440"/>
        <v>584.04010000000005</v>
      </c>
      <c r="M5605" s="22" t="s">
        <v>94</v>
      </c>
      <c r="N5605" s="93" t="s">
        <v>2066</v>
      </c>
      <c r="O5605" s="93" t="s">
        <v>53</v>
      </c>
    </row>
    <row r="5606" spans="1:16">
      <c r="A5606" s="93">
        <v>2019</v>
      </c>
      <c r="B5606" s="93">
        <v>30</v>
      </c>
      <c r="C5606" s="93" t="s">
        <v>15</v>
      </c>
      <c r="D5606" s="22">
        <v>20972</v>
      </c>
      <c r="E5606" s="3">
        <v>88.9</v>
      </c>
      <c r="F5606" s="91">
        <f t="shared" si="1437"/>
        <v>13.84</v>
      </c>
      <c r="G5606" s="92" t="s">
        <v>39</v>
      </c>
      <c r="H5606" s="93">
        <v>21</v>
      </c>
      <c r="I5606" s="93">
        <v>202.02</v>
      </c>
      <c r="J5606" s="96">
        <f t="shared" si="1438"/>
        <v>27.04</v>
      </c>
      <c r="K5606" s="96">
        <f t="shared" si="1439"/>
        <v>20.28</v>
      </c>
      <c r="L5606" s="95">
        <f t="shared" si="1440"/>
        <v>4096.9656000000004</v>
      </c>
      <c r="M5606" s="22" t="s">
        <v>16</v>
      </c>
      <c r="N5606" s="22" t="s">
        <v>2067</v>
      </c>
      <c r="O5606" s="93" t="s">
        <v>53</v>
      </c>
    </row>
    <row r="5607" spans="1:16">
      <c r="A5607" s="93">
        <v>2019</v>
      </c>
      <c r="B5607" s="93">
        <v>30</v>
      </c>
      <c r="C5607" s="93" t="s">
        <v>15</v>
      </c>
      <c r="D5607" s="22">
        <v>21009</v>
      </c>
      <c r="E5607" s="3">
        <v>88.9</v>
      </c>
      <c r="F5607" s="91">
        <f t="shared" si="1437"/>
        <v>13.84</v>
      </c>
      <c r="G5607" s="92" t="s">
        <v>39</v>
      </c>
      <c r="H5607" s="93">
        <v>7</v>
      </c>
      <c r="I5607" s="93">
        <v>67.2</v>
      </c>
      <c r="J5607" s="96">
        <f t="shared" si="1438"/>
        <v>27.04</v>
      </c>
      <c r="K5607" s="96">
        <f t="shared" si="1439"/>
        <v>13.52</v>
      </c>
      <c r="L5607" s="95">
        <f t="shared" si="1440"/>
        <v>908.54399999999998</v>
      </c>
      <c r="M5607" s="22" t="s">
        <v>94</v>
      </c>
      <c r="N5607" s="22" t="s">
        <v>2068</v>
      </c>
      <c r="O5607" s="93" t="s">
        <v>53</v>
      </c>
    </row>
    <row r="5608" spans="1:16">
      <c r="A5608" s="93">
        <v>2019</v>
      </c>
      <c r="B5608" s="93">
        <v>30</v>
      </c>
      <c r="C5608" s="93" t="s">
        <v>15</v>
      </c>
      <c r="D5608" s="22">
        <v>20994</v>
      </c>
      <c r="E5608" s="3">
        <v>60.3</v>
      </c>
      <c r="F5608" s="91">
        <f t="shared" si="1437"/>
        <v>6.99</v>
      </c>
      <c r="G5608" s="92" t="s">
        <v>39</v>
      </c>
      <c r="H5608" s="93">
        <v>89</v>
      </c>
      <c r="I5608" s="93">
        <v>860.65</v>
      </c>
      <c r="J5608" s="96">
        <f t="shared" si="1438"/>
        <v>16.2</v>
      </c>
      <c r="K5608" s="96">
        <f t="shared" si="1439"/>
        <v>12.149999999999999</v>
      </c>
      <c r="L5608" s="95">
        <f t="shared" si="1440"/>
        <v>10456.897499999999</v>
      </c>
      <c r="M5608" s="22" t="s">
        <v>16</v>
      </c>
      <c r="N5608" s="22" t="s">
        <v>2069</v>
      </c>
      <c r="O5608" s="93" t="s">
        <v>53</v>
      </c>
    </row>
    <row r="5609" spans="1:16">
      <c r="A5609" s="93">
        <v>2019</v>
      </c>
      <c r="B5609" s="93">
        <v>30</v>
      </c>
      <c r="C5609" s="93" t="s">
        <v>15</v>
      </c>
      <c r="D5609" s="22">
        <v>20973</v>
      </c>
      <c r="E5609" s="3">
        <v>88.9</v>
      </c>
      <c r="F5609" s="91">
        <f t="shared" si="1437"/>
        <v>13.84</v>
      </c>
      <c r="G5609" s="92" t="s">
        <v>39</v>
      </c>
      <c r="H5609" s="93">
        <v>24</v>
      </c>
      <c r="I5609" s="93">
        <v>230.55</v>
      </c>
      <c r="J5609" s="96">
        <f t="shared" si="1438"/>
        <v>27.04</v>
      </c>
      <c r="K5609" s="96">
        <f t="shared" si="1439"/>
        <v>20.28</v>
      </c>
      <c r="L5609" s="95">
        <f t="shared" si="1440"/>
        <v>4675.5540000000001</v>
      </c>
      <c r="M5609" s="22" t="s">
        <v>16</v>
      </c>
      <c r="N5609" s="22" t="s">
        <v>2070</v>
      </c>
      <c r="O5609" s="93" t="s">
        <v>53</v>
      </c>
    </row>
    <row r="5610" spans="1:16">
      <c r="A5610" s="93">
        <v>2019</v>
      </c>
      <c r="B5610" s="93">
        <v>30</v>
      </c>
      <c r="C5610" s="93" t="s">
        <v>15</v>
      </c>
      <c r="D5610" s="22">
        <v>21033</v>
      </c>
      <c r="E5610" s="3">
        <v>73</v>
      </c>
      <c r="F5610" s="91">
        <f t="shared" si="1437"/>
        <v>9.67</v>
      </c>
      <c r="G5610" s="92" t="s">
        <v>39</v>
      </c>
      <c r="H5610" s="93">
        <v>80</v>
      </c>
      <c r="I5610" s="93">
        <v>774.4</v>
      </c>
      <c r="J5610" s="96">
        <f t="shared" si="1438"/>
        <v>20.23</v>
      </c>
      <c r="K5610" s="96">
        <f t="shared" si="1439"/>
        <v>20.23</v>
      </c>
      <c r="L5610" s="95">
        <f t="shared" si="1440"/>
        <v>15666.111999999999</v>
      </c>
      <c r="M5610" s="22" t="s">
        <v>129</v>
      </c>
      <c r="N5610" s="22" t="s">
        <v>2071</v>
      </c>
      <c r="O5610" s="93" t="s">
        <v>53</v>
      </c>
    </row>
    <row r="5611" spans="1:16">
      <c r="A5611" s="93">
        <v>2019</v>
      </c>
      <c r="B5611" s="93">
        <v>30</v>
      </c>
      <c r="C5611" s="93" t="s">
        <v>15</v>
      </c>
      <c r="D5611" s="22">
        <v>20990</v>
      </c>
      <c r="E5611" s="3">
        <v>88.9</v>
      </c>
      <c r="F5611" s="91">
        <f t="shared" si="1437"/>
        <v>13.84</v>
      </c>
      <c r="G5611" s="92" t="s">
        <v>39</v>
      </c>
      <c r="H5611" s="93">
        <v>3</v>
      </c>
      <c r="I5611" s="93">
        <v>28.98</v>
      </c>
      <c r="J5611" s="96">
        <f t="shared" si="1438"/>
        <v>27.04</v>
      </c>
      <c r="K5611" s="96">
        <f t="shared" si="1439"/>
        <v>13.52</v>
      </c>
      <c r="L5611" s="95">
        <f t="shared" si="1440"/>
        <v>391.80959999999999</v>
      </c>
      <c r="M5611" s="22" t="s">
        <v>94</v>
      </c>
      <c r="N5611" s="22" t="s">
        <v>2072</v>
      </c>
      <c r="O5611" s="93" t="s">
        <v>53</v>
      </c>
    </row>
    <row r="5612" spans="1:16">
      <c r="A5612" s="93">
        <v>2019</v>
      </c>
      <c r="B5612" s="93">
        <v>30</v>
      </c>
      <c r="C5612" s="93" t="s">
        <v>15</v>
      </c>
      <c r="D5612" s="22">
        <v>20991</v>
      </c>
      <c r="E5612" s="3">
        <v>88.9</v>
      </c>
      <c r="F5612" s="91">
        <f t="shared" ref="F5612:F5675" si="1441">IF($E5612=60.3,6.99,IF($E5612=73,9.67,IF($E5612=88.9,13.84,IF($E5612=114.3,17.26,IF($E5612=177.8,34.23,IF($E5612=244.5,53.57,"ENTER WEIGHT"))))))</f>
        <v>13.84</v>
      </c>
      <c r="G5612" s="92" t="s">
        <v>39</v>
      </c>
      <c r="H5612" s="93">
        <v>11</v>
      </c>
      <c r="I5612" s="93">
        <v>108.13</v>
      </c>
      <c r="J5612" s="96">
        <f t="shared" si="1438"/>
        <v>27.04</v>
      </c>
      <c r="K5612" s="96">
        <f t="shared" si="1439"/>
        <v>20.28</v>
      </c>
      <c r="L5612" s="95">
        <f t="shared" si="1440"/>
        <v>2192.8764000000001</v>
      </c>
      <c r="M5612" s="22" t="s">
        <v>16</v>
      </c>
      <c r="N5612" s="22" t="s">
        <v>2072</v>
      </c>
      <c r="O5612" s="93" t="s">
        <v>53</v>
      </c>
    </row>
    <row r="5613" spans="1:16">
      <c r="A5613" s="93">
        <v>2019</v>
      </c>
      <c r="B5613" s="93">
        <v>30</v>
      </c>
      <c r="C5613" s="93" t="s">
        <v>15</v>
      </c>
      <c r="D5613" s="22">
        <v>21038</v>
      </c>
      <c r="E5613" s="3">
        <v>60.3</v>
      </c>
      <c r="F5613" s="91">
        <f t="shared" si="1441"/>
        <v>6.99</v>
      </c>
      <c r="G5613" s="92" t="s">
        <v>39</v>
      </c>
      <c r="H5613" s="93">
        <v>35</v>
      </c>
      <c r="I5613" s="93">
        <v>336.16</v>
      </c>
      <c r="J5613" s="96">
        <f t="shared" si="1438"/>
        <v>16.2</v>
      </c>
      <c r="K5613" s="96">
        <f t="shared" si="1439"/>
        <v>12.149999999999999</v>
      </c>
      <c r="L5613" s="95">
        <f t="shared" si="1440"/>
        <v>4084.3440000000001</v>
      </c>
      <c r="M5613" s="22" t="s">
        <v>16</v>
      </c>
      <c r="N5613" s="22" t="s">
        <v>2073</v>
      </c>
      <c r="O5613" s="93" t="s">
        <v>53</v>
      </c>
    </row>
    <row r="5614" spans="1:16">
      <c r="A5614" s="93">
        <v>2019</v>
      </c>
      <c r="B5614" s="93">
        <v>30</v>
      </c>
      <c r="C5614" s="93" t="s">
        <v>15</v>
      </c>
      <c r="D5614" s="22">
        <v>20992</v>
      </c>
      <c r="E5614" s="3">
        <v>88.9</v>
      </c>
      <c r="F5614" s="91">
        <f t="shared" si="1441"/>
        <v>13.84</v>
      </c>
      <c r="G5614" s="92" t="s">
        <v>39</v>
      </c>
      <c r="H5614" s="93">
        <v>15</v>
      </c>
      <c r="I5614" s="93">
        <v>143.74</v>
      </c>
      <c r="J5614" s="96">
        <f t="shared" si="1438"/>
        <v>27.04</v>
      </c>
      <c r="K5614" s="96">
        <f t="shared" si="1439"/>
        <v>20.28</v>
      </c>
      <c r="L5614" s="95">
        <f t="shared" si="1440"/>
        <v>2915.0472000000004</v>
      </c>
      <c r="M5614" s="22" t="s">
        <v>16</v>
      </c>
      <c r="N5614" s="22" t="s">
        <v>2072</v>
      </c>
      <c r="O5614" s="93" t="s">
        <v>53</v>
      </c>
    </row>
    <row r="5615" spans="1:16" ht="15.75" thickBot="1">
      <c r="A5615" s="93">
        <v>2019</v>
      </c>
      <c r="B5615" s="93">
        <v>30</v>
      </c>
      <c r="C5615" s="93" t="s">
        <v>15</v>
      </c>
      <c r="D5615" s="22">
        <v>21154</v>
      </c>
      <c r="E5615" s="3">
        <v>73</v>
      </c>
      <c r="F5615" s="91">
        <f t="shared" si="1441"/>
        <v>9.67</v>
      </c>
      <c r="G5615" s="92" t="s">
        <v>39</v>
      </c>
      <c r="H5615" s="93">
        <v>100</v>
      </c>
      <c r="I5615" s="93">
        <v>936.1</v>
      </c>
      <c r="J5615" s="96">
        <f t="shared" si="1438"/>
        <v>20.23</v>
      </c>
      <c r="K5615" s="96">
        <f t="shared" si="1439"/>
        <v>15.172499999999999</v>
      </c>
      <c r="L5615" s="95">
        <f t="shared" si="1440"/>
        <v>14202.97725</v>
      </c>
      <c r="M5615" s="22" t="s">
        <v>16</v>
      </c>
      <c r="N5615" s="22" t="s">
        <v>2074</v>
      </c>
      <c r="O5615" s="93" t="s">
        <v>53</v>
      </c>
    </row>
    <row r="5616" spans="1:16" ht="21.75" thickBot="1">
      <c r="A5616" s="102" t="s">
        <v>2075</v>
      </c>
      <c r="B5616" s="103"/>
      <c r="C5616" s="103"/>
      <c r="D5616" s="103"/>
      <c r="E5616" s="103"/>
      <c r="F5616" s="103"/>
      <c r="G5616" s="103"/>
      <c r="H5616" s="103"/>
      <c r="I5616" s="103"/>
      <c r="J5616" s="103"/>
      <c r="K5616" s="103"/>
      <c r="L5616" s="94">
        <f>SUM(L5601:L5615)</f>
        <v>86323.605875000008</v>
      </c>
      <c r="M5616" s="102"/>
      <c r="N5616" s="103"/>
      <c r="O5616" s="103"/>
      <c r="P5616" s="104"/>
    </row>
    <row r="5617" spans="1:16">
      <c r="A5617" s="22">
        <v>2019</v>
      </c>
      <c r="B5617" s="22">
        <v>31</v>
      </c>
      <c r="C5617" s="22" t="s">
        <v>819</v>
      </c>
      <c r="D5617" s="22">
        <v>63013</v>
      </c>
      <c r="E5617" s="3">
        <v>177.8</v>
      </c>
      <c r="F5617" s="91">
        <v>34.229999999999997</v>
      </c>
      <c r="G5617" s="92" t="s">
        <v>40</v>
      </c>
      <c r="H5617" s="93">
        <v>52</v>
      </c>
      <c r="I5617" s="93">
        <v>729.77</v>
      </c>
      <c r="J5617" s="96">
        <v>77.38</v>
      </c>
      <c r="K5617" s="96">
        <v>77.38</v>
      </c>
      <c r="L5617" s="95">
        <f t="shared" si="1440"/>
        <v>56469.602599999998</v>
      </c>
      <c r="M5617" s="22" t="s">
        <v>129</v>
      </c>
      <c r="N5617" s="22" t="s">
        <v>2076</v>
      </c>
      <c r="O5617" s="22" t="s">
        <v>1412</v>
      </c>
    </row>
    <row r="5618" spans="1:16">
      <c r="A5618" s="93">
        <v>2019</v>
      </c>
      <c r="B5618" s="93">
        <v>31</v>
      </c>
      <c r="C5618" s="93" t="s">
        <v>819</v>
      </c>
      <c r="D5618" s="93">
        <v>63014</v>
      </c>
      <c r="E5618" s="91">
        <v>177.8</v>
      </c>
      <c r="F5618" s="91">
        <v>34.229999999999997</v>
      </c>
      <c r="G5618" s="92" t="s">
        <v>40</v>
      </c>
      <c r="H5618" s="93">
        <v>52</v>
      </c>
      <c r="I5618" s="93">
        <v>726.81</v>
      </c>
      <c r="J5618" s="96">
        <v>77.38</v>
      </c>
      <c r="K5618" s="96">
        <v>77.38</v>
      </c>
      <c r="L5618" s="95">
        <f t="shared" ref="L5618" si="1442">I5618*K5618</f>
        <v>56240.557799999995</v>
      </c>
      <c r="M5618" s="93" t="s">
        <v>129</v>
      </c>
      <c r="N5618" s="93" t="s">
        <v>2076</v>
      </c>
      <c r="O5618" s="93" t="s">
        <v>1412</v>
      </c>
    </row>
    <row r="5619" spans="1:16">
      <c r="A5619" s="22">
        <v>2019</v>
      </c>
      <c r="B5619" s="22">
        <v>31</v>
      </c>
      <c r="C5619" s="93" t="s">
        <v>819</v>
      </c>
      <c r="D5619" s="93">
        <v>62984</v>
      </c>
      <c r="E5619" s="91">
        <v>177.8</v>
      </c>
      <c r="F5619" s="91">
        <v>34.229999999999997</v>
      </c>
      <c r="G5619" s="92" t="s">
        <v>40</v>
      </c>
      <c r="H5619" s="93">
        <v>18</v>
      </c>
      <c r="I5619" s="93">
        <v>258.08999999999997</v>
      </c>
      <c r="J5619" s="96">
        <v>77.38</v>
      </c>
      <c r="K5619" s="96">
        <v>77.38</v>
      </c>
      <c r="L5619" s="95">
        <f t="shared" ref="L5619" si="1443">I5619*K5619</f>
        <v>19971.004199999996</v>
      </c>
      <c r="M5619" s="93" t="s">
        <v>129</v>
      </c>
      <c r="N5619" s="93" t="s">
        <v>2077</v>
      </c>
      <c r="O5619" s="22" t="s">
        <v>1412</v>
      </c>
    </row>
    <row r="5620" spans="1:16">
      <c r="A5620" s="93">
        <v>2019</v>
      </c>
      <c r="B5620" s="93">
        <v>31</v>
      </c>
      <c r="C5620" s="93" t="s">
        <v>819</v>
      </c>
      <c r="D5620" s="93">
        <v>62985</v>
      </c>
      <c r="E5620" s="91">
        <v>177.8</v>
      </c>
      <c r="F5620" s="91">
        <v>34.229999999999997</v>
      </c>
      <c r="G5620" s="92" t="s">
        <v>40</v>
      </c>
      <c r="H5620" s="93">
        <v>4</v>
      </c>
      <c r="I5620" s="93">
        <v>58.09</v>
      </c>
      <c r="J5620" s="96">
        <v>77.38</v>
      </c>
      <c r="K5620" s="96">
        <v>77.38</v>
      </c>
      <c r="L5620" s="95">
        <f t="shared" ref="L5620" si="1444">I5620*K5620</f>
        <v>4495.0042000000003</v>
      </c>
      <c r="M5620" s="93" t="s">
        <v>129</v>
      </c>
      <c r="N5620" s="93" t="s">
        <v>2077</v>
      </c>
      <c r="O5620" s="93" t="s">
        <v>1412</v>
      </c>
    </row>
    <row r="5621" spans="1:16">
      <c r="A5621" s="93">
        <v>2019</v>
      </c>
      <c r="B5621" s="93">
        <v>31</v>
      </c>
      <c r="C5621" s="93" t="s">
        <v>819</v>
      </c>
      <c r="D5621" s="93">
        <v>62972</v>
      </c>
      <c r="E5621" s="91">
        <v>177.8</v>
      </c>
      <c r="F5621" s="91">
        <v>34.229999999999997</v>
      </c>
      <c r="G5621" s="92" t="s">
        <v>40</v>
      </c>
      <c r="H5621" s="93">
        <v>52</v>
      </c>
      <c r="I5621" s="93">
        <v>747.51</v>
      </c>
      <c r="J5621" s="96">
        <v>77.38</v>
      </c>
      <c r="K5621" s="96">
        <v>77.38</v>
      </c>
      <c r="L5621" s="95">
        <f t="shared" ref="L5621" si="1445">I5621*K5621</f>
        <v>57842.323799999998</v>
      </c>
      <c r="M5621" s="93" t="s">
        <v>129</v>
      </c>
      <c r="N5621" s="93" t="s">
        <v>2077</v>
      </c>
      <c r="O5621" s="93" t="s">
        <v>1412</v>
      </c>
    </row>
    <row r="5622" spans="1:16">
      <c r="A5622" s="93">
        <v>2019</v>
      </c>
      <c r="B5622" s="93">
        <v>31</v>
      </c>
      <c r="C5622" s="93" t="s">
        <v>819</v>
      </c>
      <c r="D5622" s="93">
        <v>62973</v>
      </c>
      <c r="E5622" s="91">
        <v>177.8</v>
      </c>
      <c r="F5622" s="91">
        <v>34.229999999999997</v>
      </c>
      <c r="G5622" s="92" t="s">
        <v>40</v>
      </c>
      <c r="H5622" s="93">
        <v>1</v>
      </c>
      <c r="I5622" s="93">
        <v>14.55</v>
      </c>
      <c r="J5622" s="96">
        <v>77.38</v>
      </c>
      <c r="K5622" s="96">
        <v>77.38</v>
      </c>
      <c r="L5622" s="95">
        <f t="shared" ref="L5622" si="1446">I5622*K5622</f>
        <v>1125.8789999999999</v>
      </c>
      <c r="M5622" s="93" t="s">
        <v>129</v>
      </c>
      <c r="N5622" s="93" t="s">
        <v>2077</v>
      </c>
      <c r="O5622" s="93" t="s">
        <v>1412</v>
      </c>
    </row>
    <row r="5623" spans="1:16">
      <c r="A5623" s="93">
        <v>2019</v>
      </c>
      <c r="B5623" s="93">
        <v>31</v>
      </c>
      <c r="C5623" s="93" t="s">
        <v>15</v>
      </c>
      <c r="D5623" s="93">
        <v>5115593</v>
      </c>
      <c r="E5623" s="91">
        <v>73</v>
      </c>
      <c r="F5623" s="91">
        <f t="shared" si="1441"/>
        <v>9.67</v>
      </c>
      <c r="G5623" s="92" t="s">
        <v>39</v>
      </c>
      <c r="H5623" s="93">
        <v>28</v>
      </c>
      <c r="I5623" s="93">
        <v>268.12569999999999</v>
      </c>
      <c r="J5623" s="96">
        <f t="shared" ref="J5623:J5684" si="1447">IF($E5623=60.3,16.2,IF($E5623=73,20.23,IF($E5623=88.9,27.04,IF(AND($E5623=114.3, $F5623=17.26),31.74,IF(AND($E5623=177.8, $F5623=34.23),63.28,IF(AND($E5623=244.5,$F5623=53.57),98.68,"ENTER WEIGHT"))))))</f>
        <v>20.23</v>
      </c>
      <c r="K5623" s="96">
        <f t="shared" si="1439"/>
        <v>15.172499999999999</v>
      </c>
      <c r="L5623" s="95">
        <f t="shared" si="1440"/>
        <v>4068.1371832499999</v>
      </c>
      <c r="M5623" s="22" t="s">
        <v>16</v>
      </c>
      <c r="N5623" s="93" t="s">
        <v>851</v>
      </c>
      <c r="P5623" s="93">
        <v>28</v>
      </c>
    </row>
    <row r="5624" spans="1:16">
      <c r="A5624" s="93">
        <v>2019</v>
      </c>
      <c r="B5624" s="93">
        <v>31</v>
      </c>
      <c r="C5624" s="93" t="s">
        <v>15</v>
      </c>
      <c r="D5624" s="93">
        <v>5115648</v>
      </c>
      <c r="E5624" s="91">
        <v>73</v>
      </c>
      <c r="F5624" s="91">
        <f t="shared" si="1441"/>
        <v>9.67</v>
      </c>
      <c r="G5624" s="92" t="s">
        <v>39</v>
      </c>
      <c r="H5624" s="93">
        <v>10</v>
      </c>
      <c r="I5624" s="93">
        <v>96.011700000000005</v>
      </c>
      <c r="J5624" s="96">
        <f t="shared" si="1447"/>
        <v>20.23</v>
      </c>
      <c r="K5624" s="96">
        <f t="shared" si="1439"/>
        <v>15.172499999999999</v>
      </c>
      <c r="L5624" s="95">
        <f t="shared" si="1440"/>
        <v>1456.73751825</v>
      </c>
      <c r="M5624" s="22" t="s">
        <v>16</v>
      </c>
      <c r="N5624" s="93" t="s">
        <v>2078</v>
      </c>
      <c r="P5624" s="93">
        <v>65</v>
      </c>
    </row>
    <row r="5625" spans="1:16">
      <c r="A5625" s="93">
        <v>2019</v>
      </c>
      <c r="B5625" s="93">
        <v>31</v>
      </c>
      <c r="C5625" s="93" t="s">
        <v>15</v>
      </c>
      <c r="D5625" s="93">
        <v>5115999</v>
      </c>
      <c r="E5625" s="91">
        <v>88.9</v>
      </c>
      <c r="F5625" s="91">
        <f t="shared" si="1441"/>
        <v>13.84</v>
      </c>
      <c r="G5625" s="92" t="s">
        <v>39</v>
      </c>
      <c r="H5625" s="93">
        <v>31</v>
      </c>
      <c r="I5625" s="93">
        <v>297.64</v>
      </c>
      <c r="J5625" s="96">
        <f t="shared" si="1447"/>
        <v>27.04</v>
      </c>
      <c r="K5625" s="96">
        <f t="shared" si="1439"/>
        <v>20.28</v>
      </c>
      <c r="L5625" s="95">
        <f t="shared" si="1440"/>
        <v>6036.1391999999996</v>
      </c>
      <c r="M5625" s="22" t="s">
        <v>16</v>
      </c>
      <c r="N5625" s="93" t="s">
        <v>2049</v>
      </c>
      <c r="P5625" s="93">
        <v>68</v>
      </c>
    </row>
    <row r="5626" spans="1:16">
      <c r="A5626" s="93">
        <v>2019</v>
      </c>
      <c r="B5626" s="93">
        <v>31</v>
      </c>
      <c r="C5626" s="93" t="s">
        <v>15</v>
      </c>
      <c r="D5626" s="93">
        <v>5116000</v>
      </c>
      <c r="E5626" s="91">
        <v>88.9</v>
      </c>
      <c r="F5626" s="91">
        <f t="shared" si="1441"/>
        <v>13.84</v>
      </c>
      <c r="G5626" s="92" t="s">
        <v>39</v>
      </c>
      <c r="H5626" s="93">
        <v>24</v>
      </c>
      <c r="I5626" s="93">
        <v>230.43</v>
      </c>
      <c r="J5626" s="96">
        <f t="shared" si="1447"/>
        <v>27.04</v>
      </c>
      <c r="K5626" s="96">
        <f t="shared" si="1439"/>
        <v>20.28</v>
      </c>
      <c r="L5626" s="95">
        <f t="shared" si="1440"/>
        <v>4673.1204000000007</v>
      </c>
      <c r="M5626" s="22" t="s">
        <v>16</v>
      </c>
      <c r="N5626" s="93" t="s">
        <v>2049</v>
      </c>
      <c r="P5626" s="93">
        <v>68</v>
      </c>
    </row>
    <row r="5627" spans="1:16">
      <c r="A5627" s="93">
        <v>2019</v>
      </c>
      <c r="B5627" s="93">
        <v>31</v>
      </c>
      <c r="C5627" s="93" t="s">
        <v>15</v>
      </c>
      <c r="D5627" s="93">
        <v>5115989</v>
      </c>
      <c r="E5627" s="91">
        <v>88.9</v>
      </c>
      <c r="F5627" s="91">
        <f t="shared" si="1441"/>
        <v>13.84</v>
      </c>
      <c r="G5627" s="92" t="s">
        <v>39</v>
      </c>
      <c r="H5627" s="93">
        <v>4</v>
      </c>
      <c r="I5627" s="93">
        <v>38.409999999999997</v>
      </c>
      <c r="J5627" s="96">
        <f t="shared" si="1447"/>
        <v>27.04</v>
      </c>
      <c r="K5627" s="96">
        <f t="shared" si="1439"/>
        <v>20.28</v>
      </c>
      <c r="L5627" s="95">
        <f t="shared" si="1440"/>
        <v>778.95479999999998</v>
      </c>
      <c r="M5627" s="22" t="s">
        <v>16</v>
      </c>
      <c r="N5627" s="93" t="s">
        <v>2049</v>
      </c>
      <c r="P5627" s="93">
        <v>68</v>
      </c>
    </row>
    <row r="5628" spans="1:16">
      <c r="A5628" s="93">
        <v>2019</v>
      </c>
      <c r="B5628" s="93">
        <v>31</v>
      </c>
      <c r="C5628" s="93" t="s">
        <v>15</v>
      </c>
      <c r="D5628" s="93">
        <v>5115990</v>
      </c>
      <c r="E5628" s="91">
        <v>88.9</v>
      </c>
      <c r="F5628" s="91">
        <f t="shared" si="1441"/>
        <v>13.84</v>
      </c>
      <c r="G5628" s="92" t="s">
        <v>39</v>
      </c>
      <c r="H5628" s="93">
        <v>3</v>
      </c>
      <c r="I5628" s="93">
        <v>28.8</v>
      </c>
      <c r="J5628" s="96">
        <f t="shared" si="1447"/>
        <v>27.04</v>
      </c>
      <c r="K5628" s="96">
        <f t="shared" si="1439"/>
        <v>20.28</v>
      </c>
      <c r="L5628" s="95">
        <f t="shared" si="1440"/>
        <v>584.06400000000008</v>
      </c>
      <c r="M5628" s="22" t="s">
        <v>16</v>
      </c>
      <c r="N5628" s="93" t="s">
        <v>2049</v>
      </c>
      <c r="P5628" s="93">
        <v>68</v>
      </c>
    </row>
    <row r="5629" spans="1:16">
      <c r="A5629" s="93">
        <v>2019</v>
      </c>
      <c r="B5629" s="93">
        <v>31</v>
      </c>
      <c r="C5629" s="93" t="s">
        <v>15</v>
      </c>
      <c r="D5629" s="93">
        <v>5115991</v>
      </c>
      <c r="E5629" s="91">
        <v>88.9</v>
      </c>
      <c r="F5629" s="91">
        <f t="shared" si="1441"/>
        <v>13.84</v>
      </c>
      <c r="G5629" s="92" t="s">
        <v>39</v>
      </c>
      <c r="H5629" s="93">
        <v>8</v>
      </c>
      <c r="I5629" s="93">
        <v>76.81</v>
      </c>
      <c r="J5629" s="96">
        <f t="shared" si="1447"/>
        <v>27.04</v>
      </c>
      <c r="K5629" s="96">
        <f t="shared" si="1439"/>
        <v>20.28</v>
      </c>
      <c r="L5629" s="95">
        <f t="shared" si="1440"/>
        <v>1557.7068000000002</v>
      </c>
      <c r="M5629" s="22" t="s">
        <v>16</v>
      </c>
      <c r="N5629" s="93" t="s">
        <v>2049</v>
      </c>
      <c r="P5629" s="93">
        <v>68</v>
      </c>
    </row>
    <row r="5630" spans="1:16">
      <c r="A5630" s="93">
        <v>2019</v>
      </c>
      <c r="B5630" s="93">
        <v>31</v>
      </c>
      <c r="C5630" s="93" t="s">
        <v>15</v>
      </c>
      <c r="D5630" s="93">
        <v>5115992</v>
      </c>
      <c r="E5630" s="91">
        <v>88.9</v>
      </c>
      <c r="F5630" s="91">
        <f t="shared" si="1441"/>
        <v>13.84</v>
      </c>
      <c r="G5630" s="92" t="s">
        <v>39</v>
      </c>
      <c r="H5630" s="93">
        <v>3</v>
      </c>
      <c r="I5630" s="93">
        <v>28.8</v>
      </c>
      <c r="J5630" s="96">
        <f t="shared" si="1447"/>
        <v>27.04</v>
      </c>
      <c r="K5630" s="96">
        <f t="shared" si="1439"/>
        <v>20.28</v>
      </c>
      <c r="L5630" s="95">
        <f t="shared" si="1440"/>
        <v>584.06400000000008</v>
      </c>
      <c r="M5630" s="22" t="s">
        <v>16</v>
      </c>
      <c r="N5630" s="93" t="s">
        <v>2049</v>
      </c>
      <c r="P5630" s="93">
        <v>68</v>
      </c>
    </row>
    <row r="5631" spans="1:16">
      <c r="A5631" s="93">
        <v>2019</v>
      </c>
      <c r="B5631" s="93">
        <v>31</v>
      </c>
      <c r="C5631" s="93" t="s">
        <v>15</v>
      </c>
      <c r="D5631" s="93">
        <v>5115993</v>
      </c>
      <c r="E5631" s="91">
        <v>88.9</v>
      </c>
      <c r="F5631" s="91">
        <f t="shared" si="1441"/>
        <v>13.84</v>
      </c>
      <c r="G5631" s="92" t="s">
        <v>39</v>
      </c>
      <c r="H5631" s="93">
        <v>6</v>
      </c>
      <c r="I5631" s="93">
        <v>57.607500000000002</v>
      </c>
      <c r="J5631" s="96">
        <f t="shared" si="1447"/>
        <v>27.04</v>
      </c>
      <c r="K5631" s="96">
        <f t="shared" si="1439"/>
        <v>20.28</v>
      </c>
      <c r="L5631" s="95">
        <f t="shared" si="1440"/>
        <v>1168.2801000000002</v>
      </c>
      <c r="M5631" s="22" t="s">
        <v>16</v>
      </c>
      <c r="N5631" s="93" t="s">
        <v>2049</v>
      </c>
      <c r="P5631" s="93">
        <v>68</v>
      </c>
    </row>
    <row r="5632" spans="1:16">
      <c r="A5632" s="93">
        <v>2019</v>
      </c>
      <c r="B5632" s="93">
        <v>31</v>
      </c>
      <c r="C5632" s="93" t="s">
        <v>15</v>
      </c>
      <c r="D5632" s="93">
        <v>5115994</v>
      </c>
      <c r="E5632" s="91">
        <v>88.9</v>
      </c>
      <c r="F5632" s="91">
        <f t="shared" si="1441"/>
        <v>13.84</v>
      </c>
      <c r="G5632" s="92" t="s">
        <v>39</v>
      </c>
      <c r="H5632" s="93">
        <v>16</v>
      </c>
      <c r="I5632" s="93">
        <v>153.62</v>
      </c>
      <c r="J5632" s="96">
        <f t="shared" si="1447"/>
        <v>27.04</v>
      </c>
      <c r="K5632" s="96">
        <f t="shared" si="1439"/>
        <v>20.28</v>
      </c>
      <c r="L5632" s="95">
        <f t="shared" si="1440"/>
        <v>3115.4136000000003</v>
      </c>
      <c r="M5632" s="22" t="s">
        <v>16</v>
      </c>
      <c r="N5632" s="93" t="s">
        <v>2049</v>
      </c>
      <c r="P5632" s="93">
        <v>68</v>
      </c>
    </row>
    <row r="5633" spans="1:16">
      <c r="A5633" s="93">
        <v>2019</v>
      </c>
      <c r="B5633" s="93">
        <v>31</v>
      </c>
      <c r="C5633" s="93" t="s">
        <v>15</v>
      </c>
      <c r="D5633" s="93">
        <v>5115995</v>
      </c>
      <c r="E5633" s="91">
        <v>88.9</v>
      </c>
      <c r="F5633" s="91">
        <f t="shared" si="1441"/>
        <v>13.84</v>
      </c>
      <c r="G5633" s="92" t="s">
        <v>39</v>
      </c>
      <c r="H5633" s="93">
        <v>18</v>
      </c>
      <c r="I5633" s="93">
        <v>172.82</v>
      </c>
      <c r="J5633" s="96">
        <f t="shared" si="1447"/>
        <v>27.04</v>
      </c>
      <c r="K5633" s="96">
        <f t="shared" si="1439"/>
        <v>20.28</v>
      </c>
      <c r="L5633" s="95">
        <f t="shared" si="1440"/>
        <v>3504.7896000000001</v>
      </c>
      <c r="M5633" s="22" t="s">
        <v>16</v>
      </c>
      <c r="N5633" s="93" t="s">
        <v>2049</v>
      </c>
      <c r="P5633" s="93">
        <v>68</v>
      </c>
    </row>
    <row r="5634" spans="1:16">
      <c r="A5634" s="93">
        <v>2019</v>
      </c>
      <c r="B5634" s="93">
        <v>31</v>
      </c>
      <c r="C5634" s="93" t="s">
        <v>15</v>
      </c>
      <c r="D5634" s="93">
        <v>5115996</v>
      </c>
      <c r="E5634" s="91">
        <v>88.9</v>
      </c>
      <c r="F5634" s="91">
        <f t="shared" si="1441"/>
        <v>13.84</v>
      </c>
      <c r="G5634" s="92" t="s">
        <v>39</v>
      </c>
      <c r="H5634" s="93">
        <v>4</v>
      </c>
      <c r="I5634" s="93">
        <v>38.405000000000001</v>
      </c>
      <c r="J5634" s="96">
        <f t="shared" si="1447"/>
        <v>27.04</v>
      </c>
      <c r="K5634" s="96">
        <f t="shared" ref="K5634:K5697" si="1448">IF(M5634="NEW",J5634*1,IF(M5634="YELLOW",J5634*0.75,IF(M5634="BLUE",J5634*0.5)))</f>
        <v>20.28</v>
      </c>
      <c r="L5634" s="95">
        <f t="shared" ref="L5634:L5697" si="1449">I5634*K5634</f>
        <v>778.85340000000008</v>
      </c>
      <c r="M5634" s="22" t="s">
        <v>16</v>
      </c>
      <c r="N5634" s="93" t="s">
        <v>2049</v>
      </c>
      <c r="P5634" s="93">
        <v>68</v>
      </c>
    </row>
    <row r="5635" spans="1:16">
      <c r="A5635" s="93">
        <v>2019</v>
      </c>
      <c r="B5635" s="93">
        <v>31</v>
      </c>
      <c r="C5635" s="93" t="s">
        <v>15</v>
      </c>
      <c r="D5635" s="93">
        <v>5115998</v>
      </c>
      <c r="E5635" s="91">
        <v>88.9</v>
      </c>
      <c r="F5635" s="91">
        <f t="shared" si="1441"/>
        <v>13.84</v>
      </c>
      <c r="G5635" s="92" t="s">
        <v>39</v>
      </c>
      <c r="H5635" s="93">
        <v>11</v>
      </c>
      <c r="I5635" s="93">
        <v>105.61</v>
      </c>
      <c r="J5635" s="96">
        <f t="shared" si="1447"/>
        <v>27.04</v>
      </c>
      <c r="K5635" s="96">
        <f t="shared" si="1448"/>
        <v>20.28</v>
      </c>
      <c r="L5635" s="95">
        <f t="shared" si="1449"/>
        <v>2141.7708000000002</v>
      </c>
      <c r="M5635" s="22" t="s">
        <v>16</v>
      </c>
      <c r="N5635" s="93" t="s">
        <v>2049</v>
      </c>
      <c r="P5635" s="93">
        <v>68</v>
      </c>
    </row>
    <row r="5636" spans="1:16">
      <c r="A5636" s="93">
        <v>2019</v>
      </c>
      <c r="B5636" s="93">
        <v>31</v>
      </c>
      <c r="C5636" s="93" t="s">
        <v>15</v>
      </c>
      <c r="D5636" s="93">
        <v>5115997</v>
      </c>
      <c r="E5636" s="91">
        <v>88.9</v>
      </c>
      <c r="F5636" s="91">
        <f t="shared" si="1441"/>
        <v>13.84</v>
      </c>
      <c r="G5636" s="92" t="s">
        <v>39</v>
      </c>
      <c r="H5636" s="93">
        <v>3</v>
      </c>
      <c r="I5636" s="93">
        <v>28.81</v>
      </c>
      <c r="J5636" s="96">
        <f t="shared" si="1447"/>
        <v>27.04</v>
      </c>
      <c r="K5636" s="96">
        <f t="shared" si="1448"/>
        <v>20.28</v>
      </c>
      <c r="L5636" s="95">
        <f t="shared" si="1449"/>
        <v>584.26679999999999</v>
      </c>
      <c r="M5636" s="22" t="s">
        <v>16</v>
      </c>
      <c r="N5636" s="93" t="s">
        <v>2049</v>
      </c>
      <c r="P5636" s="93">
        <v>68</v>
      </c>
    </row>
    <row r="5637" spans="1:16">
      <c r="A5637" s="93">
        <v>2019</v>
      </c>
      <c r="B5637" s="93">
        <v>31</v>
      </c>
      <c r="C5637" s="93" t="s">
        <v>15</v>
      </c>
      <c r="D5637" s="93">
        <v>5115988</v>
      </c>
      <c r="E5637" s="91">
        <v>88.9</v>
      </c>
      <c r="F5637" s="91">
        <f t="shared" si="1441"/>
        <v>13.84</v>
      </c>
      <c r="G5637" s="92" t="s">
        <v>39</v>
      </c>
      <c r="H5637" s="93">
        <v>10</v>
      </c>
      <c r="I5637" s="93">
        <v>96.01</v>
      </c>
      <c r="J5637" s="96">
        <f t="shared" si="1447"/>
        <v>27.04</v>
      </c>
      <c r="K5637" s="96">
        <f t="shared" si="1448"/>
        <v>20.28</v>
      </c>
      <c r="L5637" s="95">
        <f t="shared" si="1449"/>
        <v>1947.0828000000001</v>
      </c>
      <c r="M5637" s="22" t="s">
        <v>16</v>
      </c>
      <c r="N5637" s="93" t="s">
        <v>2049</v>
      </c>
      <c r="P5637" s="93">
        <v>68</v>
      </c>
    </row>
    <row r="5638" spans="1:16">
      <c r="A5638" s="93">
        <v>2019</v>
      </c>
      <c r="B5638" s="93">
        <v>31</v>
      </c>
      <c r="C5638" s="93" t="s">
        <v>15</v>
      </c>
      <c r="D5638" s="93">
        <v>5116001</v>
      </c>
      <c r="E5638" s="91">
        <v>88.9</v>
      </c>
      <c r="F5638" s="91">
        <f t="shared" si="1441"/>
        <v>13.84</v>
      </c>
      <c r="G5638" s="92" t="s">
        <v>39</v>
      </c>
      <c r="H5638" s="93">
        <v>14</v>
      </c>
      <c r="I5638" s="93">
        <v>134.41999999999999</v>
      </c>
      <c r="J5638" s="96">
        <f t="shared" si="1447"/>
        <v>27.04</v>
      </c>
      <c r="K5638" s="96">
        <f t="shared" si="1448"/>
        <v>20.28</v>
      </c>
      <c r="L5638" s="95">
        <f t="shared" si="1449"/>
        <v>2726.0376000000001</v>
      </c>
      <c r="M5638" s="22" t="s">
        <v>16</v>
      </c>
      <c r="N5638" s="93" t="s">
        <v>2049</v>
      </c>
      <c r="P5638" s="93">
        <v>68</v>
      </c>
    </row>
    <row r="5639" spans="1:16">
      <c r="A5639" s="93">
        <v>2019</v>
      </c>
      <c r="B5639" s="93">
        <v>31</v>
      </c>
      <c r="C5639" s="93" t="s">
        <v>15</v>
      </c>
      <c r="D5639" s="93">
        <v>5119225</v>
      </c>
      <c r="E5639" s="91">
        <v>73</v>
      </c>
      <c r="F5639" s="91">
        <f t="shared" si="1441"/>
        <v>9.67</v>
      </c>
      <c r="G5639" s="92" t="s">
        <v>39</v>
      </c>
      <c r="H5639" s="93">
        <v>9</v>
      </c>
      <c r="I5639" s="93">
        <v>86.410600000000002</v>
      </c>
      <c r="J5639" s="96">
        <f t="shared" si="1447"/>
        <v>20.23</v>
      </c>
      <c r="K5639" s="96">
        <f t="shared" si="1448"/>
        <v>15.172499999999999</v>
      </c>
      <c r="L5639" s="95">
        <f t="shared" si="1449"/>
        <v>1311.0648285</v>
      </c>
      <c r="M5639" s="22" t="s">
        <v>16</v>
      </c>
      <c r="N5639" s="93" t="s">
        <v>2079</v>
      </c>
      <c r="P5639" s="93">
        <v>43</v>
      </c>
    </row>
    <row r="5640" spans="1:16">
      <c r="A5640" s="93">
        <v>2019</v>
      </c>
      <c r="B5640" s="93">
        <v>31</v>
      </c>
      <c r="C5640" s="93" t="s">
        <v>15</v>
      </c>
      <c r="D5640" s="93">
        <v>5120952</v>
      </c>
      <c r="E5640" s="63">
        <v>73</v>
      </c>
      <c r="F5640" s="91">
        <f t="shared" si="1441"/>
        <v>9.67</v>
      </c>
      <c r="G5640" s="92" t="s">
        <v>39</v>
      </c>
      <c r="H5640" s="93">
        <v>200</v>
      </c>
      <c r="I5640" s="93">
        <v>1923.65</v>
      </c>
      <c r="J5640" s="96">
        <v>39.5</v>
      </c>
      <c r="K5640" s="96">
        <v>39.5</v>
      </c>
      <c r="L5640" s="95">
        <f t="shared" si="1449"/>
        <v>75984.175000000003</v>
      </c>
      <c r="M5640" s="22" t="s">
        <v>16</v>
      </c>
      <c r="N5640" s="93" t="s">
        <v>987</v>
      </c>
      <c r="P5640" s="93">
        <v>19</v>
      </c>
    </row>
    <row r="5641" spans="1:16">
      <c r="A5641" s="93">
        <v>2019</v>
      </c>
      <c r="B5641" s="93">
        <v>31</v>
      </c>
      <c r="C5641" s="93" t="s">
        <v>15</v>
      </c>
      <c r="D5641" s="93">
        <v>5121412</v>
      </c>
      <c r="E5641" s="91">
        <v>73</v>
      </c>
      <c r="F5641" s="91">
        <f t="shared" si="1441"/>
        <v>9.67</v>
      </c>
      <c r="G5641" s="92" t="s">
        <v>39</v>
      </c>
      <c r="H5641" s="93">
        <v>2</v>
      </c>
      <c r="I5641" s="93">
        <v>19.2029</v>
      </c>
      <c r="J5641" s="96">
        <f t="shared" si="1447"/>
        <v>20.23</v>
      </c>
      <c r="K5641" s="96">
        <f t="shared" si="1448"/>
        <v>10.115</v>
      </c>
      <c r="L5641" s="95">
        <f t="shared" si="1449"/>
        <v>194.23733350000001</v>
      </c>
      <c r="M5641" s="22" t="s">
        <v>94</v>
      </c>
      <c r="N5641" s="93" t="s">
        <v>2080</v>
      </c>
      <c r="P5641" s="93">
        <v>105</v>
      </c>
    </row>
    <row r="5642" spans="1:16">
      <c r="A5642" s="93">
        <v>2019</v>
      </c>
      <c r="B5642" s="93">
        <v>31</v>
      </c>
      <c r="C5642" s="93" t="s">
        <v>15</v>
      </c>
      <c r="D5642" s="93">
        <v>5121412</v>
      </c>
      <c r="E5642" s="91">
        <v>73</v>
      </c>
      <c r="F5642" s="91">
        <f t="shared" si="1441"/>
        <v>9.67</v>
      </c>
      <c r="G5642" s="92" t="s">
        <v>39</v>
      </c>
      <c r="H5642" s="93">
        <v>12</v>
      </c>
      <c r="I5642" s="93">
        <v>115.22</v>
      </c>
      <c r="J5642" s="96">
        <f t="shared" si="1447"/>
        <v>20.23</v>
      </c>
      <c r="K5642" s="96">
        <f t="shared" si="1448"/>
        <v>10.115</v>
      </c>
      <c r="L5642" s="95">
        <f t="shared" si="1449"/>
        <v>1165.4503</v>
      </c>
      <c r="M5642" s="22" t="s">
        <v>94</v>
      </c>
      <c r="N5642" s="93" t="s">
        <v>2080</v>
      </c>
      <c r="P5642" s="93">
        <v>105</v>
      </c>
    </row>
    <row r="5643" spans="1:16">
      <c r="A5643" s="93">
        <v>2019</v>
      </c>
      <c r="B5643" s="93">
        <v>31</v>
      </c>
      <c r="C5643" s="93" t="s">
        <v>15</v>
      </c>
      <c r="D5643" s="93">
        <v>5121412</v>
      </c>
      <c r="E5643" s="91">
        <v>73</v>
      </c>
      <c r="F5643" s="91">
        <f t="shared" si="1441"/>
        <v>9.67</v>
      </c>
      <c r="G5643" s="92" t="s">
        <v>39</v>
      </c>
      <c r="H5643" s="93">
        <v>1</v>
      </c>
      <c r="I5643" s="93">
        <v>9.6008999999999993</v>
      </c>
      <c r="J5643" s="96">
        <f t="shared" si="1447"/>
        <v>20.23</v>
      </c>
      <c r="K5643" s="96">
        <f t="shared" si="1448"/>
        <v>15.172499999999999</v>
      </c>
      <c r="L5643" s="95">
        <f t="shared" si="1449"/>
        <v>145.66965524999998</v>
      </c>
      <c r="M5643" s="22" t="s">
        <v>16</v>
      </c>
      <c r="N5643" s="93" t="s">
        <v>2080</v>
      </c>
      <c r="P5643" s="93">
        <v>105</v>
      </c>
    </row>
    <row r="5644" spans="1:16">
      <c r="A5644" s="93">
        <v>2019</v>
      </c>
      <c r="B5644" s="93">
        <v>31</v>
      </c>
      <c r="C5644" s="93" t="s">
        <v>15</v>
      </c>
      <c r="D5644" s="93">
        <v>5121412</v>
      </c>
      <c r="E5644" s="91">
        <v>73</v>
      </c>
      <c r="F5644" s="91">
        <f t="shared" si="1441"/>
        <v>9.67</v>
      </c>
      <c r="G5644" s="92" t="s">
        <v>39</v>
      </c>
      <c r="H5644" s="93">
        <v>32</v>
      </c>
      <c r="I5644" s="93">
        <v>307.24</v>
      </c>
      <c r="J5644" s="96">
        <f t="shared" si="1447"/>
        <v>20.23</v>
      </c>
      <c r="K5644" s="96">
        <f t="shared" si="1448"/>
        <v>15.172499999999999</v>
      </c>
      <c r="L5644" s="95">
        <f t="shared" si="1449"/>
        <v>4661.5989</v>
      </c>
      <c r="M5644" s="22" t="s">
        <v>16</v>
      </c>
      <c r="N5644" s="93" t="s">
        <v>2080</v>
      </c>
      <c r="P5644" s="93">
        <v>105</v>
      </c>
    </row>
    <row r="5645" spans="1:16">
      <c r="A5645" s="93">
        <v>2019</v>
      </c>
      <c r="B5645" s="93">
        <v>31</v>
      </c>
      <c r="C5645" s="93" t="s">
        <v>15</v>
      </c>
      <c r="D5645" s="93">
        <v>5121411</v>
      </c>
      <c r="E5645" s="91">
        <v>73</v>
      </c>
      <c r="F5645" s="91">
        <f t="shared" si="1441"/>
        <v>9.67</v>
      </c>
      <c r="G5645" s="92" t="s">
        <v>39</v>
      </c>
      <c r="H5645" s="93">
        <v>15</v>
      </c>
      <c r="I5645" s="93">
        <v>144.01730000000001</v>
      </c>
      <c r="J5645" s="96">
        <f t="shared" si="1447"/>
        <v>20.23</v>
      </c>
      <c r="K5645" s="96">
        <f t="shared" si="1448"/>
        <v>10.115</v>
      </c>
      <c r="L5645" s="95">
        <f t="shared" si="1449"/>
        <v>1456.7349895</v>
      </c>
      <c r="M5645" s="22" t="s">
        <v>94</v>
      </c>
      <c r="N5645" s="93" t="s">
        <v>2080</v>
      </c>
      <c r="P5645" s="93">
        <v>105</v>
      </c>
    </row>
    <row r="5646" spans="1:16">
      <c r="A5646" s="93">
        <v>2019</v>
      </c>
      <c r="B5646" s="93">
        <v>31</v>
      </c>
      <c r="C5646" s="93" t="s">
        <v>15</v>
      </c>
      <c r="D5646" s="93">
        <v>5121410</v>
      </c>
      <c r="E5646" s="91">
        <v>73</v>
      </c>
      <c r="F5646" s="91">
        <f t="shared" si="1441"/>
        <v>9.67</v>
      </c>
      <c r="G5646" s="92" t="s">
        <v>39</v>
      </c>
      <c r="H5646" s="93">
        <v>2</v>
      </c>
      <c r="I5646" s="93">
        <v>19.2</v>
      </c>
      <c r="J5646" s="96">
        <f t="shared" si="1447"/>
        <v>20.23</v>
      </c>
      <c r="K5646" s="96">
        <f t="shared" si="1448"/>
        <v>10.115</v>
      </c>
      <c r="L5646" s="95">
        <f t="shared" si="1449"/>
        <v>194.208</v>
      </c>
      <c r="M5646" s="22" t="s">
        <v>94</v>
      </c>
      <c r="N5646" s="93" t="s">
        <v>2080</v>
      </c>
      <c r="P5646" s="93">
        <v>105</v>
      </c>
    </row>
    <row r="5647" spans="1:16">
      <c r="A5647" s="93">
        <v>2019</v>
      </c>
      <c r="B5647" s="93">
        <v>31</v>
      </c>
      <c r="C5647" s="93" t="s">
        <v>15</v>
      </c>
      <c r="D5647" s="93">
        <v>5121416</v>
      </c>
      <c r="E5647" s="91">
        <v>73</v>
      </c>
      <c r="F5647" s="91">
        <f t="shared" si="1441"/>
        <v>9.67</v>
      </c>
      <c r="G5647" s="92" t="s">
        <v>39</v>
      </c>
      <c r="H5647" s="93">
        <v>2</v>
      </c>
      <c r="I5647" s="93">
        <v>19.2</v>
      </c>
      <c r="J5647" s="96">
        <f t="shared" si="1447"/>
        <v>20.23</v>
      </c>
      <c r="K5647" s="96">
        <f t="shared" si="1448"/>
        <v>15.172499999999999</v>
      </c>
      <c r="L5647" s="95">
        <f t="shared" si="1449"/>
        <v>291.31199999999995</v>
      </c>
      <c r="M5647" s="22" t="s">
        <v>16</v>
      </c>
      <c r="N5647" s="93" t="s">
        <v>2080</v>
      </c>
      <c r="P5647" s="93">
        <v>105</v>
      </c>
    </row>
    <row r="5648" spans="1:16">
      <c r="A5648" s="93">
        <v>2019</v>
      </c>
      <c r="B5648" s="93">
        <v>31</v>
      </c>
      <c r="C5648" s="93" t="s">
        <v>15</v>
      </c>
      <c r="D5648" s="93">
        <v>5121409</v>
      </c>
      <c r="E5648" s="91">
        <v>73</v>
      </c>
      <c r="F5648" s="91">
        <f t="shared" si="1441"/>
        <v>9.67</v>
      </c>
      <c r="G5648" s="92" t="s">
        <v>39</v>
      </c>
      <c r="H5648" s="93">
        <v>11</v>
      </c>
      <c r="I5648" s="93">
        <v>105.6134</v>
      </c>
      <c r="J5648" s="96">
        <f t="shared" si="1447"/>
        <v>20.23</v>
      </c>
      <c r="K5648" s="96">
        <f t="shared" si="1448"/>
        <v>20.23</v>
      </c>
      <c r="L5648" s="95">
        <f t="shared" si="1449"/>
        <v>2136.5590820000002</v>
      </c>
      <c r="M5648" s="22" t="s">
        <v>129</v>
      </c>
      <c r="N5648" s="93" t="s">
        <v>2080</v>
      </c>
      <c r="P5648" s="93">
        <v>105</v>
      </c>
    </row>
    <row r="5649" spans="1:16">
      <c r="A5649" s="93">
        <v>2019</v>
      </c>
      <c r="B5649" s="93">
        <v>31</v>
      </c>
      <c r="C5649" s="93" t="s">
        <v>15</v>
      </c>
      <c r="D5649" s="93">
        <v>5121467</v>
      </c>
      <c r="E5649" s="91">
        <v>88.9</v>
      </c>
      <c r="F5649" s="91">
        <f t="shared" si="1441"/>
        <v>13.84</v>
      </c>
      <c r="G5649" s="92" t="s">
        <v>39</v>
      </c>
      <c r="H5649" s="93">
        <v>10</v>
      </c>
      <c r="I5649" s="93">
        <v>96.01</v>
      </c>
      <c r="J5649" s="96">
        <f t="shared" si="1447"/>
        <v>27.04</v>
      </c>
      <c r="K5649" s="96">
        <f t="shared" si="1448"/>
        <v>13.52</v>
      </c>
      <c r="L5649" s="95">
        <f t="shared" si="1449"/>
        <v>1298.0552</v>
      </c>
      <c r="M5649" s="22" t="s">
        <v>94</v>
      </c>
      <c r="N5649" s="93" t="s">
        <v>157</v>
      </c>
      <c r="P5649" s="93">
        <v>31</v>
      </c>
    </row>
    <row r="5650" spans="1:16">
      <c r="A5650" s="93">
        <v>2019</v>
      </c>
      <c r="B5650" s="93">
        <v>31</v>
      </c>
      <c r="C5650" s="93" t="s">
        <v>15</v>
      </c>
      <c r="D5650" s="93">
        <v>5121468</v>
      </c>
      <c r="E5650" s="91">
        <v>88.9</v>
      </c>
      <c r="F5650" s="91">
        <f t="shared" si="1441"/>
        <v>13.84</v>
      </c>
      <c r="G5650" s="92" t="s">
        <v>39</v>
      </c>
      <c r="H5650" s="93">
        <v>6</v>
      </c>
      <c r="I5650" s="93">
        <v>57.61</v>
      </c>
      <c r="J5650" s="96">
        <f t="shared" si="1447"/>
        <v>27.04</v>
      </c>
      <c r="K5650" s="96">
        <f t="shared" si="1448"/>
        <v>13.52</v>
      </c>
      <c r="L5650" s="95">
        <f t="shared" si="1449"/>
        <v>778.88720000000001</v>
      </c>
      <c r="M5650" s="22" t="s">
        <v>94</v>
      </c>
      <c r="N5650" s="93" t="s">
        <v>157</v>
      </c>
      <c r="P5650" s="93">
        <v>31</v>
      </c>
    </row>
    <row r="5651" spans="1:16">
      <c r="A5651" s="93">
        <v>2019</v>
      </c>
      <c r="B5651" s="93">
        <v>31</v>
      </c>
      <c r="C5651" s="93" t="s">
        <v>15</v>
      </c>
      <c r="D5651" s="93">
        <v>5121469</v>
      </c>
      <c r="E5651" s="91">
        <v>88.9</v>
      </c>
      <c r="F5651" s="91">
        <f t="shared" si="1441"/>
        <v>13.84</v>
      </c>
      <c r="G5651" s="92" t="s">
        <v>39</v>
      </c>
      <c r="H5651" s="93">
        <v>12</v>
      </c>
      <c r="I5651" s="93">
        <v>115.21</v>
      </c>
      <c r="J5651" s="96">
        <f t="shared" si="1447"/>
        <v>27.04</v>
      </c>
      <c r="K5651" s="96">
        <f t="shared" si="1448"/>
        <v>13.52</v>
      </c>
      <c r="L5651" s="95">
        <f t="shared" si="1449"/>
        <v>1557.6391999999998</v>
      </c>
      <c r="M5651" s="22" t="s">
        <v>94</v>
      </c>
      <c r="N5651" s="93" t="s">
        <v>157</v>
      </c>
      <c r="P5651" s="93">
        <v>31</v>
      </c>
    </row>
    <row r="5652" spans="1:16">
      <c r="A5652" s="93">
        <v>2019</v>
      </c>
      <c r="B5652" s="93">
        <v>31</v>
      </c>
      <c r="C5652" s="93" t="s">
        <v>15</v>
      </c>
      <c r="D5652" s="93">
        <v>5121470</v>
      </c>
      <c r="E5652" s="91">
        <v>88.9</v>
      </c>
      <c r="F5652" s="91">
        <f t="shared" si="1441"/>
        <v>13.84</v>
      </c>
      <c r="G5652" s="92" t="s">
        <v>39</v>
      </c>
      <c r="H5652" s="93">
        <v>9</v>
      </c>
      <c r="I5652" s="93">
        <v>86.41</v>
      </c>
      <c r="J5652" s="96">
        <f t="shared" si="1447"/>
        <v>27.04</v>
      </c>
      <c r="K5652" s="96">
        <f t="shared" si="1448"/>
        <v>13.52</v>
      </c>
      <c r="L5652" s="95">
        <f t="shared" si="1449"/>
        <v>1168.2631999999999</v>
      </c>
      <c r="M5652" s="22" t="s">
        <v>94</v>
      </c>
      <c r="N5652" s="93" t="s">
        <v>157</v>
      </c>
      <c r="P5652" s="93">
        <v>31</v>
      </c>
    </row>
    <row r="5653" spans="1:16">
      <c r="A5653" s="93">
        <v>2019</v>
      </c>
      <c r="B5653" s="93">
        <v>31</v>
      </c>
      <c r="C5653" s="93" t="s">
        <v>15</v>
      </c>
      <c r="D5653" s="93">
        <v>5121471</v>
      </c>
      <c r="E5653" s="91">
        <v>88.9</v>
      </c>
      <c r="F5653" s="91">
        <f t="shared" si="1441"/>
        <v>13.84</v>
      </c>
      <c r="G5653" s="92" t="s">
        <v>39</v>
      </c>
      <c r="H5653" s="93">
        <v>7</v>
      </c>
      <c r="I5653" s="93">
        <v>67.209999999999994</v>
      </c>
      <c r="J5653" s="96">
        <f t="shared" si="1447"/>
        <v>27.04</v>
      </c>
      <c r="K5653" s="96">
        <f t="shared" si="1448"/>
        <v>13.52</v>
      </c>
      <c r="L5653" s="95">
        <f t="shared" si="1449"/>
        <v>908.67919999999992</v>
      </c>
      <c r="M5653" s="22" t="s">
        <v>94</v>
      </c>
      <c r="N5653" s="93" t="s">
        <v>157</v>
      </c>
      <c r="P5653" s="93">
        <v>31</v>
      </c>
    </row>
    <row r="5654" spans="1:16">
      <c r="A5654" s="93">
        <v>2019</v>
      </c>
      <c r="B5654" s="93">
        <v>31</v>
      </c>
      <c r="C5654" s="93" t="s">
        <v>15</v>
      </c>
      <c r="D5654" s="93">
        <v>5121472</v>
      </c>
      <c r="E5654" s="91">
        <v>88.9</v>
      </c>
      <c r="F5654" s="91">
        <f t="shared" si="1441"/>
        <v>13.84</v>
      </c>
      <c r="G5654" s="92" t="s">
        <v>39</v>
      </c>
      <c r="H5654" s="93">
        <v>6</v>
      </c>
      <c r="I5654" s="93">
        <v>57.61</v>
      </c>
      <c r="J5654" s="96">
        <f t="shared" si="1447"/>
        <v>27.04</v>
      </c>
      <c r="K5654" s="96">
        <f t="shared" si="1448"/>
        <v>13.52</v>
      </c>
      <c r="L5654" s="95">
        <f t="shared" si="1449"/>
        <v>778.88720000000001</v>
      </c>
      <c r="M5654" s="22" t="s">
        <v>94</v>
      </c>
      <c r="N5654" s="93" t="s">
        <v>157</v>
      </c>
      <c r="P5654" s="93">
        <v>31</v>
      </c>
    </row>
    <row r="5655" spans="1:16">
      <c r="A5655" s="93">
        <v>2019</v>
      </c>
      <c r="B5655" s="93">
        <v>31</v>
      </c>
      <c r="C5655" s="93" t="s">
        <v>15</v>
      </c>
      <c r="D5655" s="93">
        <v>5121473</v>
      </c>
      <c r="E5655" s="91">
        <v>88.9</v>
      </c>
      <c r="F5655" s="91">
        <f t="shared" si="1441"/>
        <v>13.84</v>
      </c>
      <c r="G5655" s="92" t="s">
        <v>39</v>
      </c>
      <c r="H5655" s="93">
        <v>10</v>
      </c>
      <c r="I5655" s="93">
        <v>96.01</v>
      </c>
      <c r="J5655" s="96">
        <f t="shared" si="1447"/>
        <v>27.04</v>
      </c>
      <c r="K5655" s="96">
        <f t="shared" si="1448"/>
        <v>13.52</v>
      </c>
      <c r="L5655" s="95">
        <f t="shared" si="1449"/>
        <v>1298.0552</v>
      </c>
      <c r="M5655" s="22" t="s">
        <v>94</v>
      </c>
      <c r="N5655" s="93" t="s">
        <v>157</v>
      </c>
      <c r="P5655" s="93">
        <v>31</v>
      </c>
    </row>
    <row r="5656" spans="1:16">
      <c r="A5656" s="93">
        <v>2019</v>
      </c>
      <c r="B5656" s="93">
        <v>31</v>
      </c>
      <c r="C5656" s="93" t="s">
        <v>15</v>
      </c>
      <c r="D5656" s="93">
        <v>5121474</v>
      </c>
      <c r="E5656" s="91">
        <v>88.9</v>
      </c>
      <c r="F5656" s="91">
        <f t="shared" si="1441"/>
        <v>13.84</v>
      </c>
      <c r="G5656" s="92" t="s">
        <v>39</v>
      </c>
      <c r="H5656" s="93">
        <v>3</v>
      </c>
      <c r="I5656" s="93">
        <v>28.803799999999999</v>
      </c>
      <c r="J5656" s="96">
        <f t="shared" si="1447"/>
        <v>27.04</v>
      </c>
      <c r="K5656" s="96">
        <f t="shared" si="1448"/>
        <v>20.28</v>
      </c>
      <c r="L5656" s="95">
        <f t="shared" si="1449"/>
        <v>584.14106400000003</v>
      </c>
      <c r="M5656" s="22" t="s">
        <v>16</v>
      </c>
      <c r="N5656" s="93" t="s">
        <v>157</v>
      </c>
      <c r="P5656" s="93">
        <v>31</v>
      </c>
    </row>
    <row r="5657" spans="1:16">
      <c r="A5657" s="93">
        <v>2019</v>
      </c>
      <c r="B5657" s="93">
        <v>31</v>
      </c>
      <c r="C5657" s="93" t="s">
        <v>15</v>
      </c>
      <c r="D5657" s="93">
        <v>5121474</v>
      </c>
      <c r="E5657" s="91">
        <v>88.9</v>
      </c>
      <c r="F5657" s="91">
        <f t="shared" si="1441"/>
        <v>13.84</v>
      </c>
      <c r="G5657" s="92" t="s">
        <v>39</v>
      </c>
      <c r="H5657" s="93">
        <v>6</v>
      </c>
      <c r="I5657" s="93">
        <v>57.61</v>
      </c>
      <c r="J5657" s="96">
        <f t="shared" si="1447"/>
        <v>27.04</v>
      </c>
      <c r="K5657" s="96">
        <f t="shared" si="1448"/>
        <v>13.52</v>
      </c>
      <c r="L5657" s="95">
        <f t="shared" si="1449"/>
        <v>778.88720000000001</v>
      </c>
      <c r="M5657" s="22" t="s">
        <v>94</v>
      </c>
      <c r="N5657" s="93" t="s">
        <v>157</v>
      </c>
      <c r="P5657" s="93">
        <v>31</v>
      </c>
    </row>
    <row r="5658" spans="1:16">
      <c r="A5658" s="93">
        <v>2019</v>
      </c>
      <c r="B5658" s="93">
        <v>31</v>
      </c>
      <c r="C5658" s="93" t="s">
        <v>15</v>
      </c>
      <c r="D5658" s="93">
        <v>5121476</v>
      </c>
      <c r="E5658" s="91">
        <v>88.9</v>
      </c>
      <c r="F5658" s="91">
        <f t="shared" si="1441"/>
        <v>13.84</v>
      </c>
      <c r="G5658" s="92" t="s">
        <v>39</v>
      </c>
      <c r="H5658" s="93">
        <v>12</v>
      </c>
      <c r="I5658" s="93">
        <v>115.22</v>
      </c>
      <c r="J5658" s="96">
        <f t="shared" si="1447"/>
        <v>27.04</v>
      </c>
      <c r="K5658" s="96">
        <f t="shared" si="1448"/>
        <v>13.52</v>
      </c>
      <c r="L5658" s="95">
        <f t="shared" si="1449"/>
        <v>1557.7744</v>
      </c>
      <c r="M5658" s="22" t="s">
        <v>94</v>
      </c>
      <c r="N5658" s="93" t="s">
        <v>157</v>
      </c>
      <c r="P5658" s="93">
        <v>31</v>
      </c>
    </row>
    <row r="5659" spans="1:16">
      <c r="A5659" s="93">
        <v>2019</v>
      </c>
      <c r="B5659" s="93">
        <v>31</v>
      </c>
      <c r="C5659" s="93" t="s">
        <v>15</v>
      </c>
      <c r="D5659" s="93">
        <v>5121477</v>
      </c>
      <c r="E5659" s="91">
        <v>88.9</v>
      </c>
      <c r="F5659" s="91">
        <f t="shared" si="1441"/>
        <v>13.84</v>
      </c>
      <c r="G5659" s="92" t="s">
        <v>39</v>
      </c>
      <c r="H5659" s="93">
        <v>6</v>
      </c>
      <c r="I5659" s="93">
        <v>57.61</v>
      </c>
      <c r="J5659" s="96">
        <f t="shared" si="1447"/>
        <v>27.04</v>
      </c>
      <c r="K5659" s="96">
        <f t="shared" si="1448"/>
        <v>13.52</v>
      </c>
      <c r="L5659" s="95">
        <f t="shared" si="1449"/>
        <v>778.88720000000001</v>
      </c>
      <c r="M5659" s="22" t="s">
        <v>94</v>
      </c>
      <c r="N5659" s="93" t="s">
        <v>157</v>
      </c>
      <c r="P5659" s="93">
        <v>31</v>
      </c>
    </row>
    <row r="5660" spans="1:16">
      <c r="A5660" s="93">
        <v>2019</v>
      </c>
      <c r="B5660" s="93">
        <v>31</v>
      </c>
      <c r="C5660" s="93" t="s">
        <v>15</v>
      </c>
      <c r="D5660" s="93">
        <v>5121478</v>
      </c>
      <c r="E5660" s="91">
        <v>88.9</v>
      </c>
      <c r="F5660" s="91">
        <f t="shared" si="1441"/>
        <v>13.84</v>
      </c>
      <c r="G5660" s="92" t="s">
        <v>39</v>
      </c>
      <c r="H5660" s="93">
        <v>1</v>
      </c>
      <c r="I5660" s="93">
        <v>9.6</v>
      </c>
      <c r="J5660" s="96">
        <f t="shared" si="1447"/>
        <v>27.04</v>
      </c>
      <c r="K5660" s="96">
        <f t="shared" si="1448"/>
        <v>13.52</v>
      </c>
      <c r="L5660" s="95">
        <f t="shared" si="1449"/>
        <v>129.792</v>
      </c>
      <c r="M5660" s="22" t="s">
        <v>94</v>
      </c>
      <c r="N5660" s="93" t="s">
        <v>157</v>
      </c>
      <c r="P5660" s="93">
        <v>31</v>
      </c>
    </row>
    <row r="5661" spans="1:16">
      <c r="A5661" s="93">
        <v>2019</v>
      </c>
      <c r="B5661" s="93">
        <v>31</v>
      </c>
      <c r="C5661" s="93" t="s">
        <v>15</v>
      </c>
      <c r="D5661" s="93">
        <v>5121479</v>
      </c>
      <c r="E5661" s="91">
        <v>88.9</v>
      </c>
      <c r="F5661" s="91">
        <f t="shared" si="1441"/>
        <v>13.84</v>
      </c>
      <c r="G5661" s="92" t="s">
        <v>39</v>
      </c>
      <c r="H5661" s="93">
        <v>22</v>
      </c>
      <c r="I5661" s="93">
        <v>211.23</v>
      </c>
      <c r="J5661" s="96">
        <f t="shared" si="1447"/>
        <v>27.04</v>
      </c>
      <c r="K5661" s="96">
        <f t="shared" si="1448"/>
        <v>20.28</v>
      </c>
      <c r="L5661" s="95">
        <f t="shared" si="1449"/>
        <v>4283.7443999999996</v>
      </c>
      <c r="M5661" s="22" t="s">
        <v>16</v>
      </c>
      <c r="N5661" s="93" t="s">
        <v>157</v>
      </c>
      <c r="P5661" s="93">
        <v>31</v>
      </c>
    </row>
    <row r="5662" spans="1:16">
      <c r="A5662" s="93">
        <v>2019</v>
      </c>
      <c r="B5662" s="93">
        <v>31</v>
      </c>
      <c r="C5662" s="93" t="s">
        <v>15</v>
      </c>
      <c r="D5662" s="93">
        <v>5121480</v>
      </c>
      <c r="E5662" s="91">
        <v>88.9</v>
      </c>
      <c r="F5662" s="91">
        <f t="shared" si="1441"/>
        <v>13.84</v>
      </c>
      <c r="G5662" s="92" t="s">
        <v>39</v>
      </c>
      <c r="H5662" s="93">
        <v>28</v>
      </c>
      <c r="I5662" s="93">
        <v>268.83</v>
      </c>
      <c r="J5662" s="96">
        <f t="shared" si="1447"/>
        <v>27.04</v>
      </c>
      <c r="K5662" s="96">
        <f t="shared" si="1448"/>
        <v>20.28</v>
      </c>
      <c r="L5662" s="95">
        <f t="shared" si="1449"/>
        <v>5451.8724000000002</v>
      </c>
      <c r="M5662" s="22" t="s">
        <v>16</v>
      </c>
      <c r="N5662" s="93" t="s">
        <v>157</v>
      </c>
      <c r="P5662" s="93">
        <v>31</v>
      </c>
    </row>
    <row r="5663" spans="1:16">
      <c r="A5663" s="93">
        <v>2019</v>
      </c>
      <c r="B5663" s="93">
        <v>31</v>
      </c>
      <c r="C5663" s="93" t="s">
        <v>15</v>
      </c>
      <c r="D5663" s="93">
        <v>5121462</v>
      </c>
      <c r="E5663" s="91">
        <v>88.9</v>
      </c>
      <c r="F5663" s="91">
        <f t="shared" si="1441"/>
        <v>13.84</v>
      </c>
      <c r="G5663" s="92" t="s">
        <v>39</v>
      </c>
      <c r="H5663" s="93">
        <v>9</v>
      </c>
      <c r="I5663" s="93">
        <v>86.41</v>
      </c>
      <c r="J5663" s="96">
        <f t="shared" si="1447"/>
        <v>27.04</v>
      </c>
      <c r="K5663" s="96">
        <f t="shared" si="1448"/>
        <v>13.52</v>
      </c>
      <c r="L5663" s="95">
        <f t="shared" si="1449"/>
        <v>1168.2631999999999</v>
      </c>
      <c r="M5663" s="22" t="s">
        <v>94</v>
      </c>
      <c r="N5663" s="93" t="s">
        <v>157</v>
      </c>
      <c r="P5663" s="93">
        <v>31</v>
      </c>
    </row>
    <row r="5664" spans="1:16">
      <c r="A5664" s="93">
        <v>2019</v>
      </c>
      <c r="B5664" s="93">
        <v>31</v>
      </c>
      <c r="C5664" s="93" t="s">
        <v>15</v>
      </c>
      <c r="D5664" s="93">
        <v>5121463</v>
      </c>
      <c r="E5664" s="91">
        <v>88.9</v>
      </c>
      <c r="F5664" s="91">
        <f t="shared" si="1441"/>
        <v>13.84</v>
      </c>
      <c r="G5664" s="92" t="s">
        <v>39</v>
      </c>
      <c r="H5664" s="93">
        <v>7</v>
      </c>
      <c r="I5664" s="93">
        <v>67.209999999999994</v>
      </c>
      <c r="J5664" s="96">
        <f t="shared" si="1447"/>
        <v>27.04</v>
      </c>
      <c r="K5664" s="96">
        <f t="shared" si="1448"/>
        <v>13.52</v>
      </c>
      <c r="L5664" s="95">
        <f t="shared" si="1449"/>
        <v>908.67919999999992</v>
      </c>
      <c r="M5664" s="22" t="s">
        <v>94</v>
      </c>
      <c r="N5664" s="93" t="s">
        <v>157</v>
      </c>
      <c r="P5664" s="93">
        <v>31</v>
      </c>
    </row>
    <row r="5665" spans="1:16">
      <c r="A5665" s="93">
        <v>2019</v>
      </c>
      <c r="B5665" s="93">
        <v>31</v>
      </c>
      <c r="C5665" s="93" t="s">
        <v>15</v>
      </c>
      <c r="D5665" s="93">
        <v>5121464</v>
      </c>
      <c r="E5665" s="91">
        <v>88.9</v>
      </c>
      <c r="F5665" s="91">
        <f t="shared" si="1441"/>
        <v>13.84</v>
      </c>
      <c r="G5665" s="92" t="s">
        <v>39</v>
      </c>
      <c r="H5665" s="93">
        <v>7</v>
      </c>
      <c r="I5665" s="93">
        <v>67.209999999999994</v>
      </c>
      <c r="J5665" s="96">
        <f t="shared" si="1447"/>
        <v>27.04</v>
      </c>
      <c r="K5665" s="96">
        <f t="shared" si="1448"/>
        <v>13.52</v>
      </c>
      <c r="L5665" s="95">
        <f t="shared" si="1449"/>
        <v>908.67919999999992</v>
      </c>
      <c r="M5665" s="22" t="s">
        <v>94</v>
      </c>
      <c r="N5665" s="93" t="s">
        <v>157</v>
      </c>
      <c r="P5665" s="93">
        <v>31</v>
      </c>
    </row>
    <row r="5666" spans="1:16">
      <c r="A5666" s="93">
        <v>2019</v>
      </c>
      <c r="B5666" s="93">
        <v>31</v>
      </c>
      <c r="C5666" s="93" t="s">
        <v>15</v>
      </c>
      <c r="D5666" s="93">
        <v>5121465</v>
      </c>
      <c r="E5666" s="91">
        <v>88.9</v>
      </c>
      <c r="F5666" s="91">
        <f t="shared" si="1441"/>
        <v>13.84</v>
      </c>
      <c r="G5666" s="92" t="s">
        <v>39</v>
      </c>
      <c r="H5666" s="93">
        <v>13</v>
      </c>
      <c r="I5666" s="93">
        <v>124.82</v>
      </c>
      <c r="J5666" s="96">
        <f t="shared" si="1447"/>
        <v>27.04</v>
      </c>
      <c r="K5666" s="96">
        <f t="shared" si="1448"/>
        <v>13.52</v>
      </c>
      <c r="L5666" s="95">
        <f t="shared" si="1449"/>
        <v>1687.5663999999999</v>
      </c>
      <c r="M5666" s="22" t="s">
        <v>94</v>
      </c>
      <c r="N5666" s="93" t="s">
        <v>157</v>
      </c>
      <c r="P5666" s="93">
        <v>31</v>
      </c>
    </row>
    <row r="5667" spans="1:16">
      <c r="A5667" s="93">
        <v>2019</v>
      </c>
      <c r="B5667" s="93">
        <v>31</v>
      </c>
      <c r="C5667" s="93" t="s">
        <v>15</v>
      </c>
      <c r="D5667" s="93">
        <v>5121466</v>
      </c>
      <c r="E5667" s="91">
        <v>88.9</v>
      </c>
      <c r="F5667" s="91">
        <f t="shared" si="1441"/>
        <v>13.84</v>
      </c>
      <c r="G5667" s="92" t="s">
        <v>39</v>
      </c>
      <c r="H5667" s="93">
        <v>9</v>
      </c>
      <c r="I5667" s="93">
        <v>86.41</v>
      </c>
      <c r="J5667" s="96">
        <f t="shared" si="1447"/>
        <v>27.04</v>
      </c>
      <c r="K5667" s="96">
        <f t="shared" si="1448"/>
        <v>13.52</v>
      </c>
      <c r="L5667" s="95">
        <f t="shared" si="1449"/>
        <v>1168.2631999999999</v>
      </c>
      <c r="M5667" s="22" t="s">
        <v>94</v>
      </c>
      <c r="N5667" s="93" t="s">
        <v>157</v>
      </c>
      <c r="P5667" s="93">
        <v>31</v>
      </c>
    </row>
    <row r="5668" spans="1:16">
      <c r="A5668" s="93">
        <v>2019</v>
      </c>
      <c r="B5668" s="93">
        <v>31</v>
      </c>
      <c r="C5668" s="93" t="s">
        <v>15</v>
      </c>
      <c r="D5668" s="93">
        <v>5121525</v>
      </c>
      <c r="E5668" s="91">
        <v>88.9</v>
      </c>
      <c r="F5668" s="91">
        <f t="shared" si="1441"/>
        <v>13.84</v>
      </c>
      <c r="G5668" s="92" t="s">
        <v>39</v>
      </c>
      <c r="H5668" s="93">
        <v>5</v>
      </c>
      <c r="I5668" s="93">
        <v>48.01</v>
      </c>
      <c r="J5668" s="96">
        <f t="shared" si="1447"/>
        <v>27.04</v>
      </c>
      <c r="K5668" s="96">
        <f t="shared" si="1448"/>
        <v>20.28</v>
      </c>
      <c r="L5668" s="95">
        <f t="shared" si="1449"/>
        <v>973.64279999999997</v>
      </c>
      <c r="M5668" s="22" t="s">
        <v>16</v>
      </c>
      <c r="N5668" s="93" t="s">
        <v>157</v>
      </c>
      <c r="P5668" s="93">
        <v>31</v>
      </c>
    </row>
    <row r="5669" spans="1:16">
      <c r="A5669" s="93">
        <v>2019</v>
      </c>
      <c r="B5669" s="93">
        <v>31</v>
      </c>
      <c r="C5669" s="93" t="s">
        <v>15</v>
      </c>
      <c r="D5669" s="93">
        <v>5121525</v>
      </c>
      <c r="E5669" s="91">
        <v>88.9</v>
      </c>
      <c r="F5669" s="91">
        <f t="shared" si="1441"/>
        <v>13.84</v>
      </c>
      <c r="G5669" s="92" t="s">
        <v>39</v>
      </c>
      <c r="H5669" s="93">
        <v>4</v>
      </c>
      <c r="I5669" s="93">
        <v>38.4</v>
      </c>
      <c r="J5669" s="96">
        <f t="shared" si="1447"/>
        <v>27.04</v>
      </c>
      <c r="K5669" s="96">
        <f t="shared" si="1448"/>
        <v>13.52</v>
      </c>
      <c r="L5669" s="95">
        <f t="shared" si="1449"/>
        <v>519.16800000000001</v>
      </c>
      <c r="M5669" s="22" t="s">
        <v>94</v>
      </c>
      <c r="N5669" s="93" t="s">
        <v>157</v>
      </c>
      <c r="P5669" s="93">
        <v>31</v>
      </c>
    </row>
    <row r="5670" spans="1:16">
      <c r="A5670" s="93">
        <v>2019</v>
      </c>
      <c r="B5670" s="93">
        <v>31</v>
      </c>
      <c r="C5670" s="93" t="s">
        <v>15</v>
      </c>
      <c r="D5670" s="93">
        <v>5121527</v>
      </c>
      <c r="E5670" s="91">
        <v>88.9</v>
      </c>
      <c r="F5670" s="91">
        <f t="shared" si="1441"/>
        <v>13.84</v>
      </c>
      <c r="G5670" s="92" t="s">
        <v>39</v>
      </c>
      <c r="H5670" s="93">
        <v>1</v>
      </c>
      <c r="I5670" s="93">
        <v>9.6</v>
      </c>
      <c r="J5670" s="96">
        <f t="shared" si="1447"/>
        <v>27.04</v>
      </c>
      <c r="K5670" s="96">
        <f t="shared" si="1448"/>
        <v>13.52</v>
      </c>
      <c r="L5670" s="95">
        <f t="shared" si="1449"/>
        <v>129.792</v>
      </c>
      <c r="M5670" s="22" t="s">
        <v>94</v>
      </c>
      <c r="N5670" s="93" t="s">
        <v>157</v>
      </c>
      <c r="P5670" s="93">
        <v>31</v>
      </c>
    </row>
    <row r="5671" spans="1:16">
      <c r="A5671" s="93">
        <v>2019</v>
      </c>
      <c r="B5671" s="93">
        <v>31</v>
      </c>
      <c r="C5671" s="93" t="s">
        <v>15</v>
      </c>
      <c r="D5671" s="93">
        <v>5121523</v>
      </c>
      <c r="E5671" s="91">
        <v>88.9</v>
      </c>
      <c r="F5671" s="91">
        <f t="shared" si="1441"/>
        <v>13.84</v>
      </c>
      <c r="G5671" s="92" t="s">
        <v>39</v>
      </c>
      <c r="H5671" s="93">
        <v>2</v>
      </c>
      <c r="I5671" s="93">
        <v>19.2</v>
      </c>
      <c r="J5671" s="96">
        <f t="shared" si="1447"/>
        <v>27.04</v>
      </c>
      <c r="K5671" s="96">
        <f t="shared" si="1448"/>
        <v>20.28</v>
      </c>
      <c r="L5671" s="95">
        <f t="shared" si="1449"/>
        <v>389.37600000000003</v>
      </c>
      <c r="M5671" s="22" t="s">
        <v>16</v>
      </c>
      <c r="N5671" s="93" t="s">
        <v>157</v>
      </c>
      <c r="P5671" s="93">
        <v>31</v>
      </c>
    </row>
    <row r="5672" spans="1:16">
      <c r="A5672" s="93">
        <v>2019</v>
      </c>
      <c r="B5672" s="93">
        <v>31</v>
      </c>
      <c r="C5672" s="93" t="s">
        <v>15</v>
      </c>
      <c r="D5672" s="93">
        <v>5121523</v>
      </c>
      <c r="E5672" s="91">
        <v>88.9</v>
      </c>
      <c r="F5672" s="91">
        <f t="shared" si="1441"/>
        <v>13.84</v>
      </c>
      <c r="G5672" s="92" t="s">
        <v>39</v>
      </c>
      <c r="H5672" s="93">
        <v>1</v>
      </c>
      <c r="I5672" s="93">
        <v>9.6</v>
      </c>
      <c r="J5672" s="96">
        <f t="shared" si="1447"/>
        <v>27.04</v>
      </c>
      <c r="K5672" s="96">
        <f t="shared" si="1448"/>
        <v>13.52</v>
      </c>
      <c r="L5672" s="95">
        <f t="shared" si="1449"/>
        <v>129.792</v>
      </c>
      <c r="M5672" s="22" t="s">
        <v>94</v>
      </c>
      <c r="N5672" s="93" t="s">
        <v>157</v>
      </c>
      <c r="P5672" s="93">
        <v>31</v>
      </c>
    </row>
    <row r="5673" spans="1:16">
      <c r="A5673" s="93">
        <v>2019</v>
      </c>
      <c r="B5673" s="93">
        <v>31</v>
      </c>
      <c r="C5673" s="93" t="s">
        <v>15</v>
      </c>
      <c r="D5673" s="93">
        <v>5121521</v>
      </c>
      <c r="E5673" s="91">
        <v>88.9</v>
      </c>
      <c r="F5673" s="91">
        <f t="shared" si="1441"/>
        <v>13.84</v>
      </c>
      <c r="G5673" s="92" t="s">
        <v>39</v>
      </c>
      <c r="H5673" s="93">
        <v>1</v>
      </c>
      <c r="I5673" s="93">
        <v>9.6</v>
      </c>
      <c r="J5673" s="96">
        <f t="shared" si="1447"/>
        <v>27.04</v>
      </c>
      <c r="K5673" s="96">
        <f t="shared" si="1448"/>
        <v>13.52</v>
      </c>
      <c r="L5673" s="95">
        <f t="shared" si="1449"/>
        <v>129.792</v>
      </c>
      <c r="M5673" s="22" t="s">
        <v>94</v>
      </c>
      <c r="N5673" s="93" t="s">
        <v>157</v>
      </c>
      <c r="P5673" s="93">
        <v>31</v>
      </c>
    </row>
    <row r="5674" spans="1:16">
      <c r="A5674" s="93">
        <v>2019</v>
      </c>
      <c r="B5674" s="93">
        <v>31</v>
      </c>
      <c r="C5674" s="93" t="s">
        <v>15</v>
      </c>
      <c r="D5674" s="93">
        <v>5121521</v>
      </c>
      <c r="E5674" s="91">
        <v>88.9</v>
      </c>
      <c r="F5674" s="91">
        <f t="shared" si="1441"/>
        <v>13.84</v>
      </c>
      <c r="G5674" s="92" t="s">
        <v>39</v>
      </c>
      <c r="H5674" s="93">
        <v>2</v>
      </c>
      <c r="I5674" s="93">
        <v>19.2</v>
      </c>
      <c r="J5674" s="96">
        <f t="shared" si="1447"/>
        <v>27.04</v>
      </c>
      <c r="K5674" s="96">
        <f t="shared" si="1448"/>
        <v>20.28</v>
      </c>
      <c r="L5674" s="95">
        <f t="shared" si="1449"/>
        <v>389.37600000000003</v>
      </c>
      <c r="M5674" s="22" t="s">
        <v>16</v>
      </c>
      <c r="N5674" s="93" t="s">
        <v>157</v>
      </c>
      <c r="P5674" s="93">
        <v>31</v>
      </c>
    </row>
    <row r="5675" spans="1:16">
      <c r="A5675" s="93">
        <v>2019</v>
      </c>
      <c r="B5675" s="93">
        <v>31</v>
      </c>
      <c r="C5675" s="93" t="s">
        <v>15</v>
      </c>
      <c r="D5675" s="93">
        <v>5121519</v>
      </c>
      <c r="E5675" s="91">
        <v>73</v>
      </c>
      <c r="F5675" s="91">
        <f t="shared" si="1441"/>
        <v>9.67</v>
      </c>
      <c r="G5675" s="92" t="s">
        <v>39</v>
      </c>
      <c r="H5675" s="93">
        <v>23</v>
      </c>
      <c r="I5675" s="93">
        <v>220.83</v>
      </c>
      <c r="J5675" s="96">
        <f t="shared" si="1447"/>
        <v>20.23</v>
      </c>
      <c r="K5675" s="96">
        <f t="shared" si="1448"/>
        <v>10.115</v>
      </c>
      <c r="L5675" s="95">
        <f t="shared" si="1449"/>
        <v>2233.6954500000002</v>
      </c>
      <c r="M5675" s="22" t="s">
        <v>94</v>
      </c>
      <c r="N5675" s="93" t="s">
        <v>157</v>
      </c>
      <c r="P5675" s="93">
        <v>31</v>
      </c>
    </row>
    <row r="5676" spans="1:16">
      <c r="A5676" s="93">
        <v>2019</v>
      </c>
      <c r="B5676" s="93">
        <v>31</v>
      </c>
      <c r="C5676" s="93" t="s">
        <v>15</v>
      </c>
      <c r="D5676" s="93">
        <v>5121519</v>
      </c>
      <c r="E5676" s="91">
        <v>73</v>
      </c>
      <c r="F5676" s="91">
        <f t="shared" ref="F5676:F5739" si="1450">IF($E5676=60.3,6.99,IF($E5676=73,9.67,IF($E5676=88.9,13.84,IF($E5676=114.3,17.26,IF($E5676=177.8,34.23,IF($E5676=244.5,53.57,"ENTER WEIGHT"))))))</f>
        <v>9.67</v>
      </c>
      <c r="G5676" s="92" t="s">
        <v>39</v>
      </c>
      <c r="H5676" s="93">
        <v>9</v>
      </c>
      <c r="I5676" s="93">
        <v>86.406400000000005</v>
      </c>
      <c r="J5676" s="96">
        <f t="shared" si="1447"/>
        <v>20.23</v>
      </c>
      <c r="K5676" s="96">
        <f t="shared" si="1448"/>
        <v>15.172499999999999</v>
      </c>
      <c r="L5676" s="95">
        <f t="shared" si="1449"/>
        <v>1311.0011039999999</v>
      </c>
      <c r="M5676" s="22" t="s">
        <v>16</v>
      </c>
      <c r="N5676" s="93" t="s">
        <v>157</v>
      </c>
      <c r="P5676" s="93">
        <v>31</v>
      </c>
    </row>
    <row r="5677" spans="1:16">
      <c r="A5677" s="93">
        <v>2019</v>
      </c>
      <c r="B5677" s="93">
        <v>31</v>
      </c>
      <c r="C5677" s="93" t="s">
        <v>15</v>
      </c>
      <c r="D5677" s="93">
        <v>5121527</v>
      </c>
      <c r="E5677" s="91">
        <v>88.9</v>
      </c>
      <c r="F5677" s="91">
        <f t="shared" si="1450"/>
        <v>13.84</v>
      </c>
      <c r="G5677" s="92" t="s">
        <v>39</v>
      </c>
      <c r="H5677" s="93">
        <v>18</v>
      </c>
      <c r="I5677" s="93">
        <v>172.82</v>
      </c>
      <c r="J5677" s="96">
        <f t="shared" si="1447"/>
        <v>27.04</v>
      </c>
      <c r="K5677" s="96">
        <f t="shared" si="1448"/>
        <v>20.28</v>
      </c>
      <c r="L5677" s="95">
        <f t="shared" si="1449"/>
        <v>3504.7896000000001</v>
      </c>
      <c r="M5677" s="22" t="s">
        <v>16</v>
      </c>
      <c r="N5677" s="93" t="s">
        <v>157</v>
      </c>
      <c r="P5677" s="93">
        <v>31</v>
      </c>
    </row>
    <row r="5678" spans="1:16">
      <c r="A5678" s="93">
        <v>2019</v>
      </c>
      <c r="B5678" s="93">
        <v>31</v>
      </c>
      <c r="C5678" s="93" t="s">
        <v>15</v>
      </c>
      <c r="D5678" s="93">
        <v>5121532</v>
      </c>
      <c r="E5678" s="91">
        <v>73</v>
      </c>
      <c r="F5678" s="91">
        <f t="shared" si="1450"/>
        <v>9.67</v>
      </c>
      <c r="G5678" s="92" t="s">
        <v>39</v>
      </c>
      <c r="H5678" s="93">
        <v>20</v>
      </c>
      <c r="I5678" s="93">
        <v>192.02</v>
      </c>
      <c r="J5678" s="96">
        <f t="shared" si="1447"/>
        <v>20.23</v>
      </c>
      <c r="K5678" s="96">
        <f t="shared" si="1448"/>
        <v>10.115</v>
      </c>
      <c r="L5678" s="95">
        <f t="shared" si="1449"/>
        <v>1942.2823000000001</v>
      </c>
      <c r="M5678" s="22" t="s">
        <v>94</v>
      </c>
      <c r="N5678" s="93" t="s">
        <v>157</v>
      </c>
      <c r="P5678" s="93">
        <v>31</v>
      </c>
    </row>
    <row r="5679" spans="1:16">
      <c r="A5679" s="93">
        <v>2019</v>
      </c>
      <c r="B5679" s="93">
        <v>31</v>
      </c>
      <c r="C5679" s="93" t="s">
        <v>15</v>
      </c>
      <c r="D5679" s="93">
        <v>5121532</v>
      </c>
      <c r="E5679" s="91">
        <v>73</v>
      </c>
      <c r="F5679" s="91">
        <f t="shared" si="1450"/>
        <v>9.67</v>
      </c>
      <c r="G5679" s="92" t="s">
        <v>39</v>
      </c>
      <c r="H5679" s="93">
        <v>32</v>
      </c>
      <c r="I5679" s="93">
        <v>307.24</v>
      </c>
      <c r="J5679" s="96">
        <f t="shared" si="1447"/>
        <v>20.23</v>
      </c>
      <c r="K5679" s="96">
        <f t="shared" si="1448"/>
        <v>15.172499999999999</v>
      </c>
      <c r="L5679" s="95">
        <f t="shared" si="1449"/>
        <v>4661.5989</v>
      </c>
      <c r="M5679" s="22" t="s">
        <v>16</v>
      </c>
      <c r="N5679" s="93" t="s">
        <v>157</v>
      </c>
      <c r="P5679" s="93">
        <v>31</v>
      </c>
    </row>
    <row r="5680" spans="1:16">
      <c r="A5680" s="93">
        <v>2019</v>
      </c>
      <c r="B5680" s="93">
        <v>31</v>
      </c>
      <c r="C5680" s="93" t="s">
        <v>15</v>
      </c>
      <c r="D5680" s="93">
        <v>5121531</v>
      </c>
      <c r="E5680" s="91">
        <v>88.9</v>
      </c>
      <c r="F5680" s="91">
        <f t="shared" si="1450"/>
        <v>13.84</v>
      </c>
      <c r="G5680" s="92" t="s">
        <v>39</v>
      </c>
      <c r="H5680" s="93">
        <v>6</v>
      </c>
      <c r="I5680" s="93">
        <v>57.61</v>
      </c>
      <c r="J5680" s="96">
        <f t="shared" si="1447"/>
        <v>27.04</v>
      </c>
      <c r="K5680" s="96">
        <f t="shared" si="1448"/>
        <v>20.28</v>
      </c>
      <c r="L5680" s="95">
        <f t="shared" si="1449"/>
        <v>1168.3308</v>
      </c>
      <c r="M5680" s="22" t="s">
        <v>16</v>
      </c>
      <c r="N5680" s="93" t="s">
        <v>157</v>
      </c>
      <c r="P5680" s="93">
        <v>31</v>
      </c>
    </row>
    <row r="5681" spans="1:16">
      <c r="A5681" s="93">
        <v>2019</v>
      </c>
      <c r="B5681" s="93">
        <v>31</v>
      </c>
      <c r="C5681" s="93" t="s">
        <v>15</v>
      </c>
      <c r="D5681" s="93">
        <v>5121529</v>
      </c>
      <c r="E5681" s="91">
        <v>88.9</v>
      </c>
      <c r="F5681" s="91">
        <f t="shared" si="1450"/>
        <v>13.84</v>
      </c>
      <c r="G5681" s="92" t="s">
        <v>39</v>
      </c>
      <c r="H5681" s="93">
        <v>4</v>
      </c>
      <c r="I5681" s="93">
        <v>38.4</v>
      </c>
      <c r="J5681" s="96">
        <f t="shared" si="1447"/>
        <v>27.04</v>
      </c>
      <c r="K5681" s="96">
        <f t="shared" si="1448"/>
        <v>13.52</v>
      </c>
      <c r="L5681" s="95">
        <f t="shared" si="1449"/>
        <v>519.16800000000001</v>
      </c>
      <c r="M5681" s="22" t="s">
        <v>94</v>
      </c>
      <c r="N5681" s="93" t="s">
        <v>157</v>
      </c>
      <c r="P5681" s="93">
        <v>31</v>
      </c>
    </row>
    <row r="5682" spans="1:16">
      <c r="A5682" s="93">
        <v>2019</v>
      </c>
      <c r="B5682" s="93">
        <v>31</v>
      </c>
      <c r="C5682" s="93" t="s">
        <v>15</v>
      </c>
      <c r="D5682" s="93">
        <v>5121529</v>
      </c>
      <c r="E5682" s="91">
        <v>88.9</v>
      </c>
      <c r="F5682" s="91">
        <f t="shared" si="1450"/>
        <v>13.84</v>
      </c>
      <c r="G5682" s="92" t="s">
        <v>39</v>
      </c>
      <c r="H5682" s="93">
        <v>14</v>
      </c>
      <c r="I5682" s="93">
        <v>134.41999999999999</v>
      </c>
      <c r="J5682" s="96">
        <f t="shared" si="1447"/>
        <v>27.04</v>
      </c>
      <c r="K5682" s="96">
        <f t="shared" si="1448"/>
        <v>20.28</v>
      </c>
      <c r="L5682" s="95">
        <f t="shared" si="1449"/>
        <v>2726.0376000000001</v>
      </c>
      <c r="M5682" s="22" t="s">
        <v>16</v>
      </c>
      <c r="N5682" s="93" t="s">
        <v>157</v>
      </c>
      <c r="P5682" s="93">
        <v>31</v>
      </c>
    </row>
    <row r="5683" spans="1:16">
      <c r="A5683" s="93">
        <v>2019</v>
      </c>
      <c r="B5683" s="93">
        <v>31</v>
      </c>
      <c r="C5683" s="93" t="s">
        <v>15</v>
      </c>
      <c r="D5683" s="93">
        <v>5122014</v>
      </c>
      <c r="E5683" s="91">
        <v>60.3</v>
      </c>
      <c r="F5683" s="91">
        <f t="shared" si="1450"/>
        <v>6.99</v>
      </c>
      <c r="G5683" s="92" t="s">
        <v>39</v>
      </c>
      <c r="H5683" s="93">
        <v>12</v>
      </c>
      <c r="I5683" s="93">
        <v>115.2208</v>
      </c>
      <c r="J5683" s="96">
        <f t="shared" si="1447"/>
        <v>16.2</v>
      </c>
      <c r="K5683" s="96">
        <f t="shared" si="1448"/>
        <v>12.149999999999999</v>
      </c>
      <c r="L5683" s="95">
        <f t="shared" si="1449"/>
        <v>1399.9327199999998</v>
      </c>
      <c r="M5683" s="22" t="s">
        <v>16</v>
      </c>
      <c r="N5683" s="93" t="s">
        <v>2081</v>
      </c>
      <c r="P5683" s="93">
        <v>65</v>
      </c>
    </row>
    <row r="5684" spans="1:16" ht="15.75" thickBot="1">
      <c r="A5684" s="93">
        <v>2019</v>
      </c>
      <c r="B5684" s="93">
        <v>31</v>
      </c>
      <c r="C5684" s="93" t="s">
        <v>15</v>
      </c>
      <c r="D5684" s="93">
        <v>5122018</v>
      </c>
      <c r="E5684" s="91">
        <v>60.3</v>
      </c>
      <c r="F5684" s="91">
        <f t="shared" si="1450"/>
        <v>6.99</v>
      </c>
      <c r="G5684" s="92" t="s">
        <v>39</v>
      </c>
      <c r="H5684" s="93">
        <v>12</v>
      </c>
      <c r="I5684" s="93">
        <v>1889.8765000000001</v>
      </c>
      <c r="J5684" s="96">
        <f t="shared" si="1447"/>
        <v>16.2</v>
      </c>
      <c r="K5684" s="96">
        <f t="shared" si="1448"/>
        <v>12.149999999999999</v>
      </c>
      <c r="L5684" s="95">
        <f t="shared" si="1449"/>
        <v>22961.999474999997</v>
      </c>
      <c r="M5684" s="22" t="s">
        <v>16</v>
      </c>
      <c r="N5684" s="93" t="s">
        <v>2081</v>
      </c>
      <c r="P5684" s="93">
        <v>65</v>
      </c>
    </row>
    <row r="5685" spans="1:16" ht="21.75" thickBot="1">
      <c r="A5685" s="102" t="s">
        <v>2086</v>
      </c>
      <c r="B5685" s="103"/>
      <c r="C5685" s="103"/>
      <c r="D5685" s="103"/>
      <c r="E5685" s="103"/>
      <c r="F5685" s="103"/>
      <c r="G5685" s="103"/>
      <c r="H5685" s="103"/>
      <c r="I5685" s="103"/>
      <c r="J5685" s="103"/>
      <c r="K5685" s="103"/>
      <c r="L5685" s="94">
        <f>SUM(L5617:L5684)</f>
        <v>391675.59130325011</v>
      </c>
      <c r="M5685" s="102"/>
      <c r="N5685" s="103"/>
      <c r="O5685" s="103"/>
      <c r="P5685" s="104"/>
    </row>
    <row r="5686" spans="1:16">
      <c r="A5686" s="93">
        <v>2019</v>
      </c>
      <c r="B5686" s="22">
        <v>32</v>
      </c>
      <c r="C5686" s="22" t="s">
        <v>954</v>
      </c>
      <c r="D5686" s="22">
        <v>63034</v>
      </c>
      <c r="E5686" s="3">
        <v>60.3</v>
      </c>
      <c r="F5686" s="91">
        <v>6.99</v>
      </c>
      <c r="G5686" s="92" t="s">
        <v>40</v>
      </c>
      <c r="H5686" s="93">
        <v>221</v>
      </c>
      <c r="I5686" s="93">
        <v>2050.83</v>
      </c>
      <c r="J5686" s="96">
        <v>28.81</v>
      </c>
      <c r="K5686" s="96">
        <v>28.81</v>
      </c>
      <c r="L5686" s="95">
        <f t="shared" si="1449"/>
        <v>59084.412299999996</v>
      </c>
      <c r="M5686" s="22" t="s">
        <v>129</v>
      </c>
      <c r="N5686" s="22" t="s">
        <v>2082</v>
      </c>
      <c r="O5686" s="22" t="s">
        <v>1412</v>
      </c>
    </row>
    <row r="5687" spans="1:16">
      <c r="A5687" s="93">
        <v>2019</v>
      </c>
      <c r="B5687" s="93">
        <v>32</v>
      </c>
      <c r="C5687" s="93" t="s">
        <v>954</v>
      </c>
      <c r="D5687" s="93">
        <v>5124893</v>
      </c>
      <c r="E5687" s="3">
        <v>88.9</v>
      </c>
      <c r="F5687" s="91">
        <f t="shared" si="1450"/>
        <v>13.84</v>
      </c>
      <c r="G5687" s="92" t="s">
        <v>39</v>
      </c>
      <c r="H5687" s="93">
        <v>29</v>
      </c>
      <c r="I5687" s="93">
        <v>278.44</v>
      </c>
      <c r="J5687" s="96">
        <f t="shared" ref="J5687:J5750" si="1451">IF($E5687=60.3,16.2,IF($E5687=73,20.23,IF($E5687=88.9,27.04,IF(AND($E5687=114.3, $F5687=17.26),31.74,IF(AND($E5687=177.8, $F5687=34.23),63.28,IF(AND($E5687=244.5,$F5687=53.57),98.68,"ENTER WEIGHT"))))))</f>
        <v>27.04</v>
      </c>
      <c r="K5687" s="96">
        <f t="shared" si="1448"/>
        <v>13.52</v>
      </c>
      <c r="L5687" s="95">
        <f t="shared" si="1449"/>
        <v>3764.5088000000001</v>
      </c>
      <c r="M5687" s="22" t="s">
        <v>94</v>
      </c>
      <c r="N5687" s="22" t="s">
        <v>2083</v>
      </c>
      <c r="O5687" s="93" t="s">
        <v>1412</v>
      </c>
      <c r="P5687" s="22">
        <v>68</v>
      </c>
    </row>
    <row r="5688" spans="1:16">
      <c r="A5688" s="93">
        <v>2019</v>
      </c>
      <c r="B5688" s="93">
        <v>32</v>
      </c>
      <c r="C5688" s="93" t="s">
        <v>954</v>
      </c>
      <c r="D5688" s="93">
        <v>5124890</v>
      </c>
      <c r="E5688" s="91">
        <v>88.9</v>
      </c>
      <c r="F5688" s="91">
        <f t="shared" si="1450"/>
        <v>13.84</v>
      </c>
      <c r="G5688" s="92" t="s">
        <v>39</v>
      </c>
      <c r="H5688" s="93">
        <v>2</v>
      </c>
      <c r="I5688" s="93">
        <v>19.2</v>
      </c>
      <c r="J5688" s="96">
        <f t="shared" si="1451"/>
        <v>27.04</v>
      </c>
      <c r="K5688" s="96">
        <f t="shared" si="1448"/>
        <v>13.52</v>
      </c>
      <c r="L5688" s="95">
        <f t="shared" si="1449"/>
        <v>259.584</v>
      </c>
      <c r="M5688" s="93" t="s">
        <v>94</v>
      </c>
      <c r="N5688" s="93" t="s">
        <v>2083</v>
      </c>
      <c r="O5688" s="93" t="s">
        <v>1412</v>
      </c>
      <c r="P5688" s="22">
        <v>68</v>
      </c>
    </row>
    <row r="5689" spans="1:16">
      <c r="A5689" s="93">
        <v>2019</v>
      </c>
      <c r="B5689" s="93">
        <v>32</v>
      </c>
      <c r="C5689" s="93" t="s">
        <v>954</v>
      </c>
      <c r="D5689" s="93">
        <v>5124891</v>
      </c>
      <c r="E5689" s="91">
        <v>88.9</v>
      </c>
      <c r="F5689" s="91">
        <f t="shared" si="1450"/>
        <v>13.84</v>
      </c>
      <c r="G5689" s="92" t="s">
        <v>39</v>
      </c>
      <c r="H5689" s="93">
        <v>5</v>
      </c>
      <c r="I5689" s="93">
        <v>48.01</v>
      </c>
      <c r="J5689" s="96">
        <f t="shared" si="1451"/>
        <v>27.04</v>
      </c>
      <c r="K5689" s="96">
        <f t="shared" si="1448"/>
        <v>13.52</v>
      </c>
      <c r="L5689" s="95">
        <f t="shared" si="1449"/>
        <v>649.09519999999998</v>
      </c>
      <c r="M5689" s="93" t="s">
        <v>94</v>
      </c>
      <c r="N5689" s="93" t="s">
        <v>2083</v>
      </c>
      <c r="O5689" s="93" t="s">
        <v>1412</v>
      </c>
      <c r="P5689" s="93">
        <v>68</v>
      </c>
    </row>
    <row r="5690" spans="1:16">
      <c r="A5690" s="93">
        <v>2019</v>
      </c>
      <c r="B5690" s="93">
        <v>32</v>
      </c>
      <c r="C5690" s="93" t="s">
        <v>954</v>
      </c>
      <c r="D5690" s="93">
        <v>5124892</v>
      </c>
      <c r="E5690" s="91">
        <v>88.9</v>
      </c>
      <c r="F5690" s="91">
        <f t="shared" si="1450"/>
        <v>13.84</v>
      </c>
      <c r="G5690" s="92" t="s">
        <v>39</v>
      </c>
      <c r="H5690" s="93">
        <v>25</v>
      </c>
      <c r="I5690" s="93">
        <v>240.03</v>
      </c>
      <c r="J5690" s="96">
        <f t="shared" si="1451"/>
        <v>27.04</v>
      </c>
      <c r="K5690" s="96">
        <f t="shared" si="1448"/>
        <v>13.52</v>
      </c>
      <c r="L5690" s="95">
        <f t="shared" si="1449"/>
        <v>3245.2055999999998</v>
      </c>
      <c r="M5690" s="93" t="s">
        <v>94</v>
      </c>
      <c r="N5690" s="93" t="s">
        <v>2083</v>
      </c>
      <c r="O5690" s="93" t="s">
        <v>1412</v>
      </c>
      <c r="P5690" s="93">
        <v>68</v>
      </c>
    </row>
    <row r="5691" spans="1:16">
      <c r="A5691" s="93">
        <v>2019</v>
      </c>
      <c r="B5691" s="93">
        <v>32</v>
      </c>
      <c r="C5691" s="93" t="s">
        <v>954</v>
      </c>
      <c r="D5691" s="93">
        <v>5124889</v>
      </c>
      <c r="E5691" s="91">
        <v>88.9</v>
      </c>
      <c r="F5691" s="91">
        <f t="shared" si="1450"/>
        <v>13.84</v>
      </c>
      <c r="G5691" s="92" t="s">
        <v>39</v>
      </c>
      <c r="H5691" s="93">
        <v>2</v>
      </c>
      <c r="I5691" s="93">
        <v>19.2</v>
      </c>
      <c r="J5691" s="96">
        <f t="shared" si="1451"/>
        <v>27.04</v>
      </c>
      <c r="K5691" s="96">
        <f t="shared" si="1448"/>
        <v>13.52</v>
      </c>
      <c r="L5691" s="95">
        <f t="shared" si="1449"/>
        <v>259.584</v>
      </c>
      <c r="M5691" s="93" t="s">
        <v>94</v>
      </c>
      <c r="N5691" s="93" t="s">
        <v>2083</v>
      </c>
      <c r="O5691" s="93" t="s">
        <v>1412</v>
      </c>
      <c r="P5691" s="93">
        <v>68</v>
      </c>
    </row>
    <row r="5692" spans="1:16">
      <c r="A5692" s="93">
        <v>2019</v>
      </c>
      <c r="B5692" s="93">
        <v>32</v>
      </c>
      <c r="C5692" s="93" t="s">
        <v>954</v>
      </c>
      <c r="D5692" s="93">
        <v>5124888</v>
      </c>
      <c r="E5692" s="91">
        <v>88.9</v>
      </c>
      <c r="F5692" s="91">
        <f t="shared" si="1450"/>
        <v>13.84</v>
      </c>
      <c r="G5692" s="92" t="s">
        <v>39</v>
      </c>
      <c r="H5692" s="93">
        <v>7</v>
      </c>
      <c r="I5692" s="93">
        <v>67.209999999999994</v>
      </c>
      <c r="J5692" s="96">
        <f t="shared" si="1451"/>
        <v>27.04</v>
      </c>
      <c r="K5692" s="96">
        <f t="shared" si="1448"/>
        <v>13.52</v>
      </c>
      <c r="L5692" s="95">
        <f t="shared" si="1449"/>
        <v>908.67919999999992</v>
      </c>
      <c r="M5692" s="93" t="s">
        <v>94</v>
      </c>
      <c r="N5692" s="93" t="s">
        <v>2083</v>
      </c>
      <c r="O5692" s="93" t="s">
        <v>1412</v>
      </c>
      <c r="P5692" s="93">
        <v>68</v>
      </c>
    </row>
    <row r="5693" spans="1:16">
      <c r="A5693" s="93">
        <v>2019</v>
      </c>
      <c r="B5693" s="93">
        <v>32</v>
      </c>
      <c r="C5693" s="93" t="s">
        <v>954</v>
      </c>
      <c r="D5693" s="93">
        <v>5124887</v>
      </c>
      <c r="E5693" s="91">
        <v>88.9</v>
      </c>
      <c r="F5693" s="91">
        <f t="shared" si="1450"/>
        <v>13.84</v>
      </c>
      <c r="G5693" s="92" t="s">
        <v>39</v>
      </c>
      <c r="H5693" s="93">
        <v>17</v>
      </c>
      <c r="I5693" s="93">
        <v>163.22</v>
      </c>
      <c r="J5693" s="96">
        <f t="shared" si="1451"/>
        <v>27.04</v>
      </c>
      <c r="K5693" s="96">
        <f t="shared" si="1448"/>
        <v>13.52</v>
      </c>
      <c r="L5693" s="95">
        <f t="shared" si="1449"/>
        <v>2206.7343999999998</v>
      </c>
      <c r="M5693" s="93" t="s">
        <v>94</v>
      </c>
      <c r="N5693" s="93" t="s">
        <v>2083</v>
      </c>
      <c r="O5693" s="93" t="s">
        <v>1412</v>
      </c>
      <c r="P5693" s="93">
        <v>68</v>
      </c>
    </row>
    <row r="5694" spans="1:16">
      <c r="A5694" s="93">
        <v>2019</v>
      </c>
      <c r="B5694" s="93">
        <v>32</v>
      </c>
      <c r="C5694" s="93" t="s">
        <v>954</v>
      </c>
      <c r="D5694" s="93">
        <v>5124886</v>
      </c>
      <c r="E5694" s="91">
        <v>88.9</v>
      </c>
      <c r="F5694" s="91">
        <f t="shared" si="1450"/>
        <v>13.84</v>
      </c>
      <c r="G5694" s="92" t="s">
        <v>39</v>
      </c>
      <c r="H5694" s="93">
        <v>13</v>
      </c>
      <c r="I5694" s="93">
        <v>124.82</v>
      </c>
      <c r="J5694" s="96">
        <f t="shared" si="1451"/>
        <v>27.04</v>
      </c>
      <c r="K5694" s="96">
        <f t="shared" si="1448"/>
        <v>13.52</v>
      </c>
      <c r="L5694" s="95">
        <f t="shared" si="1449"/>
        <v>1687.5663999999999</v>
      </c>
      <c r="M5694" s="93" t="s">
        <v>94</v>
      </c>
      <c r="N5694" s="93" t="s">
        <v>2083</v>
      </c>
      <c r="O5694" s="93" t="s">
        <v>1412</v>
      </c>
      <c r="P5694" s="93">
        <v>68</v>
      </c>
    </row>
    <row r="5695" spans="1:16">
      <c r="A5695" s="93">
        <v>2019</v>
      </c>
      <c r="B5695" s="93">
        <v>32</v>
      </c>
      <c r="C5695" s="93" t="s">
        <v>954</v>
      </c>
      <c r="D5695" s="93">
        <v>5124885</v>
      </c>
      <c r="E5695" s="91">
        <v>88.9</v>
      </c>
      <c r="F5695" s="91">
        <f t="shared" si="1450"/>
        <v>13.84</v>
      </c>
      <c r="G5695" s="92" t="s">
        <v>39</v>
      </c>
      <c r="H5695" s="93">
        <v>24</v>
      </c>
      <c r="I5695" s="93">
        <v>230.43729999999999</v>
      </c>
      <c r="J5695" s="96">
        <f t="shared" si="1451"/>
        <v>27.04</v>
      </c>
      <c r="K5695" s="96">
        <f t="shared" si="1448"/>
        <v>13.52</v>
      </c>
      <c r="L5695" s="95">
        <f t="shared" si="1449"/>
        <v>3115.5122959999999</v>
      </c>
      <c r="M5695" s="93" t="s">
        <v>94</v>
      </c>
      <c r="N5695" s="93" t="s">
        <v>2083</v>
      </c>
      <c r="O5695" s="93" t="s">
        <v>1412</v>
      </c>
      <c r="P5695" s="93">
        <v>68</v>
      </c>
    </row>
    <row r="5696" spans="1:16">
      <c r="A5696" s="93">
        <v>2019</v>
      </c>
      <c r="B5696" s="93">
        <v>32</v>
      </c>
      <c r="C5696" s="93" t="s">
        <v>954</v>
      </c>
      <c r="D5696" s="93">
        <v>5124884</v>
      </c>
      <c r="E5696" s="91">
        <v>88.9</v>
      </c>
      <c r="F5696" s="91">
        <f t="shared" si="1450"/>
        <v>13.84</v>
      </c>
      <c r="G5696" s="92" t="s">
        <v>39</v>
      </c>
      <c r="H5696" s="93">
        <v>6</v>
      </c>
      <c r="I5696" s="93">
        <v>57.61</v>
      </c>
      <c r="J5696" s="96">
        <f t="shared" si="1451"/>
        <v>27.04</v>
      </c>
      <c r="K5696" s="96">
        <f t="shared" si="1448"/>
        <v>13.52</v>
      </c>
      <c r="L5696" s="95">
        <f t="shared" si="1449"/>
        <v>778.88720000000001</v>
      </c>
      <c r="M5696" s="93" t="s">
        <v>94</v>
      </c>
      <c r="N5696" s="93" t="s">
        <v>2083</v>
      </c>
      <c r="O5696" s="93" t="s">
        <v>1412</v>
      </c>
      <c r="P5696" s="93">
        <v>68</v>
      </c>
    </row>
    <row r="5697" spans="1:16">
      <c r="A5697" s="93">
        <v>2019</v>
      </c>
      <c r="B5697" s="93">
        <v>32</v>
      </c>
      <c r="C5697" s="93" t="s">
        <v>954</v>
      </c>
      <c r="D5697" s="93">
        <v>5124883</v>
      </c>
      <c r="E5697" s="91">
        <v>88.9</v>
      </c>
      <c r="F5697" s="91">
        <f t="shared" si="1450"/>
        <v>13.84</v>
      </c>
      <c r="G5697" s="92" t="s">
        <v>39</v>
      </c>
      <c r="H5697" s="93">
        <v>3</v>
      </c>
      <c r="I5697" s="93">
        <v>28.8</v>
      </c>
      <c r="J5697" s="96">
        <f t="shared" si="1451"/>
        <v>27.04</v>
      </c>
      <c r="K5697" s="96">
        <f t="shared" si="1448"/>
        <v>13.52</v>
      </c>
      <c r="L5697" s="95">
        <f t="shared" si="1449"/>
        <v>389.37599999999998</v>
      </c>
      <c r="M5697" s="93" t="s">
        <v>94</v>
      </c>
      <c r="N5697" s="93" t="s">
        <v>2083</v>
      </c>
      <c r="O5697" s="93" t="s">
        <v>1412</v>
      </c>
      <c r="P5697" s="93">
        <v>68</v>
      </c>
    </row>
    <row r="5698" spans="1:16">
      <c r="A5698" s="93">
        <v>2019</v>
      </c>
      <c r="B5698" s="93">
        <v>32</v>
      </c>
      <c r="C5698" s="93" t="s">
        <v>954</v>
      </c>
      <c r="D5698" s="93">
        <v>5124882</v>
      </c>
      <c r="E5698" s="91">
        <v>88.9</v>
      </c>
      <c r="F5698" s="91">
        <f t="shared" si="1450"/>
        <v>13.84</v>
      </c>
      <c r="G5698" s="92" t="s">
        <v>39</v>
      </c>
      <c r="H5698" s="93">
        <v>20</v>
      </c>
      <c r="I5698" s="93">
        <v>192.02</v>
      </c>
      <c r="J5698" s="96">
        <f t="shared" si="1451"/>
        <v>27.04</v>
      </c>
      <c r="K5698" s="96">
        <f t="shared" ref="K5698:K5761" si="1452">IF(M5698="NEW",J5698*1,IF(M5698="YELLOW",J5698*0.75,IF(M5698="BLUE",J5698*0.5)))</f>
        <v>13.52</v>
      </c>
      <c r="L5698" s="95">
        <f t="shared" ref="L5698:L5761" si="1453">I5698*K5698</f>
        <v>2596.1104</v>
      </c>
      <c r="M5698" s="93" t="s">
        <v>94</v>
      </c>
      <c r="N5698" s="93" t="s">
        <v>2083</v>
      </c>
      <c r="O5698" s="93" t="s">
        <v>1412</v>
      </c>
      <c r="P5698" s="93">
        <v>68</v>
      </c>
    </row>
    <row r="5699" spans="1:16">
      <c r="A5699" s="93">
        <v>2019</v>
      </c>
      <c r="B5699" s="93">
        <v>32</v>
      </c>
      <c r="C5699" s="93" t="s">
        <v>954</v>
      </c>
      <c r="D5699" s="93">
        <v>5124881</v>
      </c>
      <c r="E5699" s="91">
        <v>88.9</v>
      </c>
      <c r="F5699" s="91">
        <f t="shared" si="1450"/>
        <v>13.84</v>
      </c>
      <c r="G5699" s="92" t="s">
        <v>39</v>
      </c>
      <c r="H5699" s="93">
        <v>12</v>
      </c>
      <c r="I5699" s="93">
        <v>115.22</v>
      </c>
      <c r="J5699" s="96">
        <f t="shared" si="1451"/>
        <v>27.04</v>
      </c>
      <c r="K5699" s="96">
        <f t="shared" si="1452"/>
        <v>13.52</v>
      </c>
      <c r="L5699" s="95">
        <f t="shared" si="1453"/>
        <v>1557.7744</v>
      </c>
      <c r="M5699" s="93" t="s">
        <v>94</v>
      </c>
      <c r="N5699" s="93" t="s">
        <v>2083</v>
      </c>
      <c r="O5699" s="93" t="s">
        <v>1412</v>
      </c>
      <c r="P5699" s="93">
        <v>68</v>
      </c>
    </row>
    <row r="5700" spans="1:16">
      <c r="A5700" s="93">
        <v>2019</v>
      </c>
      <c r="B5700" s="93">
        <v>32</v>
      </c>
      <c r="C5700" s="93" t="s">
        <v>954</v>
      </c>
      <c r="D5700" s="93">
        <v>5125177</v>
      </c>
      <c r="E5700" s="91">
        <v>88.9</v>
      </c>
      <c r="F5700" s="91">
        <f t="shared" si="1450"/>
        <v>13.84</v>
      </c>
      <c r="G5700" s="92" t="s">
        <v>39</v>
      </c>
      <c r="H5700" s="93">
        <v>12</v>
      </c>
      <c r="I5700" s="93">
        <v>115.21</v>
      </c>
      <c r="J5700" s="96">
        <f t="shared" si="1451"/>
        <v>27.04</v>
      </c>
      <c r="K5700" s="96">
        <f t="shared" si="1452"/>
        <v>13.52</v>
      </c>
      <c r="L5700" s="95">
        <f t="shared" si="1453"/>
        <v>1557.6391999999998</v>
      </c>
      <c r="M5700" s="93" t="s">
        <v>94</v>
      </c>
      <c r="N5700" s="93" t="s">
        <v>2083</v>
      </c>
      <c r="O5700" s="93" t="s">
        <v>1412</v>
      </c>
      <c r="P5700" s="93">
        <v>68</v>
      </c>
    </row>
    <row r="5701" spans="1:16">
      <c r="A5701" s="93">
        <v>2019</v>
      </c>
      <c r="B5701" s="93">
        <v>32</v>
      </c>
      <c r="C5701" s="93" t="s">
        <v>954</v>
      </c>
      <c r="D5701" s="93">
        <v>5125178</v>
      </c>
      <c r="E5701" s="91">
        <v>88.9</v>
      </c>
      <c r="F5701" s="91">
        <f t="shared" si="1450"/>
        <v>13.84</v>
      </c>
      <c r="G5701" s="92" t="s">
        <v>39</v>
      </c>
      <c r="H5701" s="93">
        <v>9</v>
      </c>
      <c r="I5701" s="93">
        <v>86.41</v>
      </c>
      <c r="J5701" s="96">
        <f t="shared" si="1451"/>
        <v>27.04</v>
      </c>
      <c r="K5701" s="96">
        <f t="shared" si="1452"/>
        <v>13.52</v>
      </c>
      <c r="L5701" s="95">
        <f t="shared" si="1453"/>
        <v>1168.2631999999999</v>
      </c>
      <c r="M5701" s="93" t="s">
        <v>94</v>
      </c>
      <c r="N5701" s="93" t="s">
        <v>2083</v>
      </c>
      <c r="O5701" s="93" t="s">
        <v>1412</v>
      </c>
      <c r="P5701" s="93">
        <v>68</v>
      </c>
    </row>
    <row r="5702" spans="1:16">
      <c r="A5702" s="93">
        <v>2019</v>
      </c>
      <c r="B5702" s="93">
        <v>32</v>
      </c>
      <c r="C5702" s="93" t="s">
        <v>954</v>
      </c>
      <c r="D5702" s="93">
        <v>5125179</v>
      </c>
      <c r="E5702" s="91">
        <v>88.9</v>
      </c>
      <c r="F5702" s="91">
        <f t="shared" si="1450"/>
        <v>13.84</v>
      </c>
      <c r="G5702" s="92" t="s">
        <v>39</v>
      </c>
      <c r="H5702" s="93">
        <v>6</v>
      </c>
      <c r="I5702" s="93">
        <v>57.61</v>
      </c>
      <c r="J5702" s="96">
        <f t="shared" si="1451"/>
        <v>27.04</v>
      </c>
      <c r="K5702" s="96">
        <f t="shared" si="1452"/>
        <v>13.52</v>
      </c>
      <c r="L5702" s="95">
        <f t="shared" si="1453"/>
        <v>778.88720000000001</v>
      </c>
      <c r="M5702" s="93" t="s">
        <v>94</v>
      </c>
      <c r="N5702" s="93" t="s">
        <v>2083</v>
      </c>
      <c r="O5702" s="93" t="s">
        <v>1412</v>
      </c>
      <c r="P5702" s="93">
        <v>68</v>
      </c>
    </row>
    <row r="5703" spans="1:16">
      <c r="A5703" s="93">
        <v>2019</v>
      </c>
      <c r="B5703" s="93">
        <v>32</v>
      </c>
      <c r="C5703" s="93" t="s">
        <v>954</v>
      </c>
      <c r="D5703" s="93">
        <v>5125175</v>
      </c>
      <c r="E5703" s="91">
        <v>88.9</v>
      </c>
      <c r="F5703" s="91">
        <f t="shared" si="1450"/>
        <v>13.84</v>
      </c>
      <c r="G5703" s="92" t="s">
        <v>39</v>
      </c>
      <c r="H5703" s="93">
        <v>9</v>
      </c>
      <c r="I5703" s="93">
        <v>86.407499999999999</v>
      </c>
      <c r="J5703" s="96">
        <f t="shared" si="1451"/>
        <v>27.04</v>
      </c>
      <c r="K5703" s="96">
        <f t="shared" si="1452"/>
        <v>13.52</v>
      </c>
      <c r="L5703" s="95">
        <f t="shared" si="1453"/>
        <v>1168.2293999999999</v>
      </c>
      <c r="M5703" s="93" t="s">
        <v>94</v>
      </c>
      <c r="N5703" s="93" t="s">
        <v>2083</v>
      </c>
      <c r="O5703" s="93" t="s">
        <v>1412</v>
      </c>
      <c r="P5703" s="93">
        <v>68</v>
      </c>
    </row>
    <row r="5704" spans="1:16">
      <c r="A5704" s="93">
        <v>2019</v>
      </c>
      <c r="B5704" s="93">
        <v>32</v>
      </c>
      <c r="C5704" s="93" t="s">
        <v>954</v>
      </c>
      <c r="D5704" s="93">
        <v>5125174</v>
      </c>
      <c r="E5704" s="91">
        <v>88.9</v>
      </c>
      <c r="F5704" s="91">
        <f t="shared" si="1450"/>
        <v>13.84</v>
      </c>
      <c r="G5704" s="92" t="s">
        <v>39</v>
      </c>
      <c r="H5704" s="93">
        <v>40</v>
      </c>
      <c r="I5704" s="93">
        <v>384.04880000000003</v>
      </c>
      <c r="J5704" s="96">
        <f t="shared" si="1451"/>
        <v>27.04</v>
      </c>
      <c r="K5704" s="96">
        <f t="shared" si="1452"/>
        <v>13.52</v>
      </c>
      <c r="L5704" s="95">
        <f t="shared" si="1453"/>
        <v>5192.3397759999998</v>
      </c>
      <c r="M5704" s="93" t="s">
        <v>94</v>
      </c>
      <c r="N5704" s="93" t="s">
        <v>2083</v>
      </c>
      <c r="O5704" s="93" t="s">
        <v>1412</v>
      </c>
      <c r="P5704" s="93">
        <v>68</v>
      </c>
    </row>
    <row r="5705" spans="1:16">
      <c r="A5705" s="93">
        <v>2019</v>
      </c>
      <c r="B5705" s="93">
        <v>32</v>
      </c>
      <c r="C5705" s="93" t="s">
        <v>954</v>
      </c>
      <c r="D5705" s="93">
        <v>5125173</v>
      </c>
      <c r="E5705" s="91">
        <v>88.9</v>
      </c>
      <c r="F5705" s="91">
        <f t="shared" si="1450"/>
        <v>13.84</v>
      </c>
      <c r="G5705" s="92" t="s">
        <v>39</v>
      </c>
      <c r="H5705" s="93">
        <v>33</v>
      </c>
      <c r="I5705" s="93">
        <v>316.83999999999997</v>
      </c>
      <c r="J5705" s="96">
        <f t="shared" si="1451"/>
        <v>27.04</v>
      </c>
      <c r="K5705" s="96">
        <f t="shared" si="1452"/>
        <v>13.52</v>
      </c>
      <c r="L5705" s="95">
        <f t="shared" si="1453"/>
        <v>4283.6767999999993</v>
      </c>
      <c r="M5705" s="93" t="s">
        <v>94</v>
      </c>
      <c r="N5705" s="93" t="s">
        <v>2083</v>
      </c>
      <c r="O5705" s="93" t="s">
        <v>1412</v>
      </c>
      <c r="P5705" s="93">
        <v>68</v>
      </c>
    </row>
    <row r="5706" spans="1:16">
      <c r="A5706" s="93">
        <v>2019</v>
      </c>
      <c r="B5706" s="93">
        <v>32</v>
      </c>
      <c r="C5706" s="93" t="s">
        <v>954</v>
      </c>
      <c r="D5706" s="93">
        <v>5125176</v>
      </c>
      <c r="E5706" s="91">
        <v>88.9</v>
      </c>
      <c r="F5706" s="91">
        <f t="shared" si="1450"/>
        <v>13.84</v>
      </c>
      <c r="G5706" s="92" t="s">
        <v>39</v>
      </c>
      <c r="H5706" s="93">
        <v>2</v>
      </c>
      <c r="I5706" s="93">
        <v>19.2</v>
      </c>
      <c r="J5706" s="96">
        <f t="shared" si="1451"/>
        <v>27.04</v>
      </c>
      <c r="K5706" s="96">
        <f t="shared" si="1452"/>
        <v>13.52</v>
      </c>
      <c r="L5706" s="95">
        <f t="shared" si="1453"/>
        <v>259.584</v>
      </c>
      <c r="M5706" s="93" t="s">
        <v>94</v>
      </c>
      <c r="N5706" s="93" t="s">
        <v>2083</v>
      </c>
      <c r="O5706" s="93" t="s">
        <v>1412</v>
      </c>
      <c r="P5706" s="93">
        <v>68</v>
      </c>
    </row>
    <row r="5707" spans="1:16">
      <c r="A5707" s="93">
        <v>2019</v>
      </c>
      <c r="B5707" s="93">
        <v>32</v>
      </c>
      <c r="C5707" s="93" t="s">
        <v>954</v>
      </c>
      <c r="D5707" s="93">
        <v>5125171</v>
      </c>
      <c r="E5707" s="91">
        <v>88.9</v>
      </c>
      <c r="F5707" s="91">
        <f t="shared" si="1450"/>
        <v>13.84</v>
      </c>
      <c r="G5707" s="92" t="s">
        <v>39</v>
      </c>
      <c r="H5707" s="93">
        <v>6</v>
      </c>
      <c r="I5707" s="93">
        <v>57.61</v>
      </c>
      <c r="J5707" s="96">
        <f t="shared" si="1451"/>
        <v>27.04</v>
      </c>
      <c r="K5707" s="96">
        <f t="shared" si="1452"/>
        <v>13.52</v>
      </c>
      <c r="L5707" s="95">
        <f t="shared" si="1453"/>
        <v>778.88720000000001</v>
      </c>
      <c r="M5707" s="93" t="s">
        <v>94</v>
      </c>
      <c r="N5707" s="93" t="s">
        <v>2083</v>
      </c>
      <c r="O5707" s="93" t="s">
        <v>1412</v>
      </c>
      <c r="P5707" s="93">
        <v>68</v>
      </c>
    </row>
    <row r="5708" spans="1:16">
      <c r="A5708" s="93">
        <v>2019</v>
      </c>
      <c r="B5708" s="93">
        <v>32</v>
      </c>
      <c r="C5708" s="93" t="s">
        <v>954</v>
      </c>
      <c r="D5708" s="93">
        <v>5125170</v>
      </c>
      <c r="E5708" s="91">
        <v>88.9</v>
      </c>
      <c r="F5708" s="91">
        <f t="shared" si="1450"/>
        <v>13.84</v>
      </c>
      <c r="G5708" s="92" t="s">
        <v>39</v>
      </c>
      <c r="H5708" s="93">
        <v>1</v>
      </c>
      <c r="I5708" s="93">
        <v>9.6</v>
      </c>
      <c r="J5708" s="96">
        <f t="shared" si="1451"/>
        <v>27.04</v>
      </c>
      <c r="K5708" s="96">
        <f t="shared" si="1452"/>
        <v>13.52</v>
      </c>
      <c r="L5708" s="95">
        <f t="shared" si="1453"/>
        <v>129.792</v>
      </c>
      <c r="M5708" s="93" t="s">
        <v>94</v>
      </c>
      <c r="N5708" s="93" t="s">
        <v>2083</v>
      </c>
      <c r="O5708" s="93" t="s">
        <v>1412</v>
      </c>
      <c r="P5708" s="93">
        <v>68</v>
      </c>
    </row>
    <row r="5709" spans="1:16">
      <c r="A5709" s="93">
        <v>2019</v>
      </c>
      <c r="B5709" s="93">
        <v>32</v>
      </c>
      <c r="C5709" s="93" t="s">
        <v>954</v>
      </c>
      <c r="D5709" s="93">
        <v>5125169</v>
      </c>
      <c r="E5709" s="91">
        <v>88.9</v>
      </c>
      <c r="F5709" s="91">
        <f t="shared" si="1450"/>
        <v>13.84</v>
      </c>
      <c r="G5709" s="92" t="s">
        <v>39</v>
      </c>
      <c r="H5709" s="93">
        <v>15</v>
      </c>
      <c r="I5709" s="93">
        <v>144.01</v>
      </c>
      <c r="J5709" s="96">
        <f t="shared" si="1451"/>
        <v>27.04</v>
      </c>
      <c r="K5709" s="96">
        <f t="shared" si="1452"/>
        <v>13.52</v>
      </c>
      <c r="L5709" s="95">
        <f t="shared" si="1453"/>
        <v>1947.0151999999998</v>
      </c>
      <c r="M5709" s="93" t="s">
        <v>94</v>
      </c>
      <c r="N5709" s="93" t="s">
        <v>2083</v>
      </c>
      <c r="O5709" s="93" t="s">
        <v>1412</v>
      </c>
      <c r="P5709" s="93">
        <v>68</v>
      </c>
    </row>
    <row r="5710" spans="1:16">
      <c r="A5710" s="93">
        <v>2019</v>
      </c>
      <c r="B5710" s="93">
        <v>32</v>
      </c>
      <c r="C5710" s="93" t="s">
        <v>954</v>
      </c>
      <c r="D5710" s="93">
        <v>5125172</v>
      </c>
      <c r="E5710" s="91">
        <v>88.9</v>
      </c>
      <c r="F5710" s="91">
        <f t="shared" si="1450"/>
        <v>13.84</v>
      </c>
      <c r="G5710" s="92" t="s">
        <v>39</v>
      </c>
      <c r="H5710" s="93">
        <v>28</v>
      </c>
      <c r="I5710" s="93">
        <v>268.83</v>
      </c>
      <c r="J5710" s="96">
        <f t="shared" si="1451"/>
        <v>27.04</v>
      </c>
      <c r="K5710" s="96">
        <f t="shared" si="1452"/>
        <v>13.52</v>
      </c>
      <c r="L5710" s="95">
        <f t="shared" si="1453"/>
        <v>3634.5815999999995</v>
      </c>
      <c r="M5710" s="93" t="s">
        <v>94</v>
      </c>
      <c r="N5710" s="93" t="s">
        <v>2083</v>
      </c>
      <c r="O5710" s="93" t="s">
        <v>1412</v>
      </c>
      <c r="P5710" s="93">
        <v>68</v>
      </c>
    </row>
    <row r="5711" spans="1:16" ht="15.75" thickBot="1">
      <c r="A5711" s="93">
        <v>2019</v>
      </c>
      <c r="B5711" s="93">
        <v>32</v>
      </c>
      <c r="C5711" s="93" t="s">
        <v>954</v>
      </c>
      <c r="D5711" s="22">
        <v>5122018</v>
      </c>
      <c r="E5711" s="3">
        <v>60.3</v>
      </c>
      <c r="F5711" s="91">
        <v>6.99</v>
      </c>
      <c r="G5711" s="92" t="s">
        <v>39</v>
      </c>
      <c r="H5711" s="93">
        <v>12</v>
      </c>
      <c r="I5711" s="93">
        <v>115.21</v>
      </c>
      <c r="J5711" s="96">
        <f t="shared" si="1451"/>
        <v>16.2</v>
      </c>
      <c r="K5711" s="96">
        <f t="shared" si="1452"/>
        <v>12.149999999999999</v>
      </c>
      <c r="L5711" s="95">
        <f t="shared" si="1453"/>
        <v>1399.8014999999998</v>
      </c>
      <c r="M5711" s="22" t="s">
        <v>16</v>
      </c>
      <c r="N5711" s="22" t="s">
        <v>2084</v>
      </c>
      <c r="O5711" s="22" t="s">
        <v>1602</v>
      </c>
      <c r="P5711" s="22">
        <v>65</v>
      </c>
    </row>
    <row r="5712" spans="1:16" s="93" customFormat="1" ht="21.75" thickBot="1">
      <c r="A5712" s="102" t="s">
        <v>2085</v>
      </c>
      <c r="B5712" s="103"/>
      <c r="C5712" s="103"/>
      <c r="D5712" s="103"/>
      <c r="E5712" s="103"/>
      <c r="F5712" s="103"/>
      <c r="G5712" s="103"/>
      <c r="H5712" s="103"/>
      <c r="I5712" s="103"/>
      <c r="J5712" s="103"/>
      <c r="K5712" s="103"/>
      <c r="L5712" s="94">
        <f>SUM(L5644:L5711)</f>
        <v>575502.52255975013</v>
      </c>
      <c r="M5712" s="102"/>
      <c r="N5712" s="103"/>
      <c r="O5712" s="103"/>
      <c r="P5712" s="104"/>
    </row>
    <row r="5713" spans="2:15">
      <c r="B5713" s="109">
        <v>43648</v>
      </c>
      <c r="C5713" s="22" t="s">
        <v>15</v>
      </c>
      <c r="D5713" s="93">
        <v>21214</v>
      </c>
      <c r="E5713" s="3">
        <v>88.9</v>
      </c>
      <c r="F5713" s="91">
        <f t="shared" si="1450"/>
        <v>13.84</v>
      </c>
      <c r="G5713" s="92" t="s">
        <v>39</v>
      </c>
      <c r="H5713" s="93">
        <v>24</v>
      </c>
      <c r="I5713" s="93">
        <v>228</v>
      </c>
      <c r="J5713" s="96">
        <f t="shared" si="1451"/>
        <v>27.04</v>
      </c>
      <c r="K5713" s="96">
        <f t="shared" si="1452"/>
        <v>20.28</v>
      </c>
      <c r="L5713" s="95">
        <f t="shared" si="1453"/>
        <v>4623.84</v>
      </c>
      <c r="M5713" s="22" t="s">
        <v>16</v>
      </c>
      <c r="N5713" s="93" t="s">
        <v>2087</v>
      </c>
      <c r="O5713" s="22" t="s">
        <v>2099</v>
      </c>
    </row>
    <row r="5714" spans="2:15">
      <c r="B5714" s="109">
        <v>43650</v>
      </c>
      <c r="C5714" s="93" t="s">
        <v>15</v>
      </c>
      <c r="D5714" s="93">
        <v>21228</v>
      </c>
      <c r="E5714" s="3">
        <v>73</v>
      </c>
      <c r="F5714" s="91">
        <f t="shared" si="1450"/>
        <v>9.67</v>
      </c>
      <c r="G5714" s="92" t="s">
        <v>39</v>
      </c>
      <c r="H5714" s="93">
        <v>80</v>
      </c>
      <c r="I5714" s="93">
        <v>760</v>
      </c>
      <c r="J5714" s="96">
        <f t="shared" si="1451"/>
        <v>20.23</v>
      </c>
      <c r="K5714" s="96">
        <f t="shared" si="1452"/>
        <v>15.172499999999999</v>
      </c>
      <c r="L5714" s="95">
        <f t="shared" si="1453"/>
        <v>11531.1</v>
      </c>
      <c r="M5714" s="22" t="s">
        <v>16</v>
      </c>
      <c r="N5714" s="93" t="s">
        <v>2088</v>
      </c>
      <c r="O5714" s="93" t="s">
        <v>2099</v>
      </c>
    </row>
    <row r="5715" spans="2:15">
      <c r="B5715" s="109">
        <v>43655</v>
      </c>
      <c r="C5715" s="93" t="s">
        <v>15</v>
      </c>
      <c r="D5715" s="93">
        <v>21267</v>
      </c>
      <c r="E5715" s="91">
        <v>73</v>
      </c>
      <c r="F5715" s="91">
        <f t="shared" si="1450"/>
        <v>9.67</v>
      </c>
      <c r="G5715" s="92" t="s">
        <v>39</v>
      </c>
      <c r="H5715" s="93">
        <v>95</v>
      </c>
      <c r="I5715" s="93">
        <v>902.5</v>
      </c>
      <c r="J5715" s="96">
        <f t="shared" si="1451"/>
        <v>20.23</v>
      </c>
      <c r="K5715" s="96">
        <f t="shared" si="1452"/>
        <v>15.172499999999999</v>
      </c>
      <c r="L5715" s="95">
        <f t="shared" si="1453"/>
        <v>13693.18125</v>
      </c>
      <c r="M5715" s="22" t="s">
        <v>16</v>
      </c>
      <c r="N5715" s="93" t="s">
        <v>2089</v>
      </c>
      <c r="O5715" s="93" t="s">
        <v>2099</v>
      </c>
    </row>
    <row r="5716" spans="2:15">
      <c r="B5716" s="109">
        <v>43657</v>
      </c>
      <c r="C5716" s="93" t="s">
        <v>15</v>
      </c>
      <c r="D5716" s="93">
        <v>21295</v>
      </c>
      <c r="E5716" s="91">
        <v>73</v>
      </c>
      <c r="F5716" s="91">
        <f t="shared" si="1450"/>
        <v>9.67</v>
      </c>
      <c r="G5716" s="92" t="s">
        <v>39</v>
      </c>
      <c r="H5716" s="93">
        <v>2</v>
      </c>
      <c r="I5716" s="93">
        <v>19</v>
      </c>
      <c r="J5716" s="96">
        <f t="shared" si="1451"/>
        <v>20.23</v>
      </c>
      <c r="K5716" s="96">
        <f t="shared" si="1452"/>
        <v>15.172499999999999</v>
      </c>
      <c r="L5716" s="95">
        <f t="shared" si="1453"/>
        <v>288.27749999999997</v>
      </c>
      <c r="M5716" s="22" t="s">
        <v>16</v>
      </c>
      <c r="N5716" s="93" t="s">
        <v>2090</v>
      </c>
      <c r="O5716" s="93" t="s">
        <v>2099</v>
      </c>
    </row>
    <row r="5717" spans="2:15">
      <c r="B5717" s="109">
        <v>43659</v>
      </c>
      <c r="C5717" s="93" t="s">
        <v>15</v>
      </c>
      <c r="D5717" s="93">
        <v>21310</v>
      </c>
      <c r="E5717" s="91">
        <v>73</v>
      </c>
      <c r="F5717" s="91">
        <f t="shared" si="1450"/>
        <v>9.67</v>
      </c>
      <c r="G5717" s="92" t="s">
        <v>39</v>
      </c>
      <c r="H5717" s="93">
        <v>2</v>
      </c>
      <c r="I5717" s="93">
        <v>19</v>
      </c>
      <c r="J5717" s="96">
        <f t="shared" si="1451"/>
        <v>20.23</v>
      </c>
      <c r="K5717" s="96">
        <f t="shared" si="1452"/>
        <v>15.172499999999999</v>
      </c>
      <c r="L5717" s="95">
        <f t="shared" si="1453"/>
        <v>288.27749999999997</v>
      </c>
      <c r="M5717" s="22" t="s">
        <v>16</v>
      </c>
      <c r="N5717" s="93" t="s">
        <v>2091</v>
      </c>
      <c r="O5717" s="93" t="s">
        <v>2099</v>
      </c>
    </row>
    <row r="5718" spans="2:15">
      <c r="B5718" s="109">
        <v>43659</v>
      </c>
      <c r="C5718" s="93" t="s">
        <v>15</v>
      </c>
      <c r="D5718" s="93">
        <v>21311</v>
      </c>
      <c r="E5718" s="3">
        <v>60.3</v>
      </c>
      <c r="F5718" s="91">
        <f t="shared" si="1450"/>
        <v>6.99</v>
      </c>
      <c r="G5718" s="92" t="s">
        <v>39</v>
      </c>
      <c r="H5718" s="93">
        <v>12</v>
      </c>
      <c r="I5718" s="93">
        <v>114</v>
      </c>
      <c r="J5718" s="96">
        <f t="shared" si="1451"/>
        <v>16.2</v>
      </c>
      <c r="K5718" s="96">
        <f t="shared" si="1452"/>
        <v>12.149999999999999</v>
      </c>
      <c r="L5718" s="95">
        <f t="shared" si="1453"/>
        <v>1385.1</v>
      </c>
      <c r="M5718" s="22" t="s">
        <v>16</v>
      </c>
      <c r="N5718" s="93" t="s">
        <v>2092</v>
      </c>
      <c r="O5718" s="93" t="s">
        <v>2099</v>
      </c>
    </row>
    <row r="5719" spans="2:15">
      <c r="B5719" s="109">
        <v>43661</v>
      </c>
      <c r="C5719" s="93" t="s">
        <v>15</v>
      </c>
      <c r="D5719" s="93">
        <v>21314</v>
      </c>
      <c r="E5719" s="3">
        <v>73</v>
      </c>
      <c r="F5719" s="91">
        <f t="shared" si="1450"/>
        <v>9.67</v>
      </c>
      <c r="G5719" s="92" t="s">
        <v>39</v>
      </c>
      <c r="H5719" s="93">
        <v>81</v>
      </c>
      <c r="I5719" s="93">
        <v>769.5</v>
      </c>
      <c r="J5719" s="96">
        <f t="shared" si="1451"/>
        <v>20.23</v>
      </c>
      <c r="K5719" s="96">
        <f t="shared" si="1452"/>
        <v>20.23</v>
      </c>
      <c r="L5719" s="95">
        <f t="shared" si="1453"/>
        <v>15566.985000000001</v>
      </c>
      <c r="M5719" s="22" t="s">
        <v>129</v>
      </c>
      <c r="N5719" s="93" t="s">
        <v>2093</v>
      </c>
      <c r="O5719" s="93" t="s">
        <v>2099</v>
      </c>
    </row>
    <row r="5720" spans="2:15">
      <c r="B5720" s="109">
        <v>43661</v>
      </c>
      <c r="C5720" s="93" t="s">
        <v>15</v>
      </c>
      <c r="D5720" s="93">
        <v>21315</v>
      </c>
      <c r="E5720" s="91">
        <v>73</v>
      </c>
      <c r="F5720" s="91">
        <f t="shared" si="1450"/>
        <v>9.67</v>
      </c>
      <c r="G5720" s="92" t="s">
        <v>39</v>
      </c>
      <c r="H5720" s="93">
        <v>13</v>
      </c>
      <c r="I5720" s="93">
        <v>123.5</v>
      </c>
      <c r="J5720" s="96">
        <f t="shared" si="1451"/>
        <v>20.23</v>
      </c>
      <c r="K5720" s="96">
        <f t="shared" si="1452"/>
        <v>10.115</v>
      </c>
      <c r="L5720" s="95">
        <f t="shared" si="1453"/>
        <v>1249.2025000000001</v>
      </c>
      <c r="M5720" s="22" t="s">
        <v>94</v>
      </c>
      <c r="N5720" s="93" t="s">
        <v>2093</v>
      </c>
      <c r="O5720" s="93" t="s">
        <v>2099</v>
      </c>
    </row>
    <row r="5721" spans="2:15">
      <c r="B5721" s="109">
        <v>43667</v>
      </c>
      <c r="C5721" s="93" t="s">
        <v>15</v>
      </c>
      <c r="D5721" s="93">
        <v>21359</v>
      </c>
      <c r="E5721" s="3">
        <v>88.9</v>
      </c>
      <c r="F5721" s="91">
        <f t="shared" si="1450"/>
        <v>13.84</v>
      </c>
      <c r="G5721" s="92" t="s">
        <v>39</v>
      </c>
      <c r="H5721" s="93">
        <v>48</v>
      </c>
      <c r="I5721" s="93">
        <v>456</v>
      </c>
      <c r="J5721" s="96">
        <f t="shared" si="1451"/>
        <v>27.04</v>
      </c>
      <c r="K5721" s="96">
        <f t="shared" si="1452"/>
        <v>20.28</v>
      </c>
      <c r="L5721" s="95">
        <f t="shared" si="1453"/>
        <v>9247.68</v>
      </c>
      <c r="M5721" s="22" t="s">
        <v>16</v>
      </c>
      <c r="N5721" s="93" t="s">
        <v>2094</v>
      </c>
      <c r="O5721" s="93" t="s">
        <v>2099</v>
      </c>
    </row>
    <row r="5722" spans="2:15">
      <c r="B5722" s="109">
        <v>43668</v>
      </c>
      <c r="C5722" s="93" t="s">
        <v>15</v>
      </c>
      <c r="D5722" s="93">
        <v>21370</v>
      </c>
      <c r="E5722" s="3">
        <v>60.3</v>
      </c>
      <c r="F5722" s="91">
        <f t="shared" si="1450"/>
        <v>6.99</v>
      </c>
      <c r="G5722" s="92" t="s">
        <v>39</v>
      </c>
      <c r="H5722" s="93">
        <v>10</v>
      </c>
      <c r="I5722" s="93">
        <v>95</v>
      </c>
      <c r="J5722" s="96">
        <f t="shared" si="1451"/>
        <v>16.2</v>
      </c>
      <c r="K5722" s="96">
        <f t="shared" si="1452"/>
        <v>8.1</v>
      </c>
      <c r="L5722" s="95">
        <f t="shared" si="1453"/>
        <v>769.5</v>
      </c>
      <c r="M5722" s="22" t="s">
        <v>94</v>
      </c>
      <c r="N5722" s="93" t="s">
        <v>2095</v>
      </c>
      <c r="O5722" s="93" t="s">
        <v>2099</v>
      </c>
    </row>
    <row r="5723" spans="2:15">
      <c r="B5723" s="109">
        <v>43670</v>
      </c>
      <c r="C5723" s="93" t="s">
        <v>15</v>
      </c>
      <c r="D5723" s="93">
        <v>21386</v>
      </c>
      <c r="E5723" s="91">
        <v>60.3</v>
      </c>
      <c r="F5723" s="91">
        <f t="shared" si="1450"/>
        <v>6.99</v>
      </c>
      <c r="G5723" s="92" t="s">
        <v>39</v>
      </c>
      <c r="H5723" s="93">
        <v>64</v>
      </c>
      <c r="I5723" s="93">
        <v>608</v>
      </c>
      <c r="J5723" s="96">
        <f t="shared" si="1451"/>
        <v>16.2</v>
      </c>
      <c r="K5723" s="96">
        <f t="shared" si="1452"/>
        <v>12.149999999999999</v>
      </c>
      <c r="L5723" s="95">
        <f t="shared" si="1453"/>
        <v>7387.1999999999989</v>
      </c>
      <c r="M5723" s="22" t="s">
        <v>16</v>
      </c>
      <c r="N5723" s="93" t="s">
        <v>2096</v>
      </c>
      <c r="O5723" s="93" t="s">
        <v>2099</v>
      </c>
    </row>
    <row r="5724" spans="2:15">
      <c r="B5724" s="109">
        <v>43670</v>
      </c>
      <c r="C5724" s="93" t="s">
        <v>15</v>
      </c>
      <c r="D5724" s="93">
        <v>21387</v>
      </c>
      <c r="E5724" s="91">
        <v>60.3</v>
      </c>
      <c r="F5724" s="91">
        <f t="shared" si="1450"/>
        <v>6.99</v>
      </c>
      <c r="G5724" s="92" t="s">
        <v>39</v>
      </c>
      <c r="H5724" s="93">
        <v>40</v>
      </c>
      <c r="I5724" s="93">
        <v>380</v>
      </c>
      <c r="J5724" s="96">
        <f t="shared" si="1451"/>
        <v>16.2</v>
      </c>
      <c r="K5724" s="96">
        <f t="shared" si="1452"/>
        <v>8.1</v>
      </c>
      <c r="L5724" s="95">
        <f t="shared" si="1453"/>
        <v>3078</v>
      </c>
      <c r="M5724" s="22" t="s">
        <v>94</v>
      </c>
      <c r="N5724" s="93" t="s">
        <v>2096</v>
      </c>
      <c r="O5724" s="93" t="s">
        <v>2099</v>
      </c>
    </row>
    <row r="5725" spans="2:15">
      <c r="B5725" s="109">
        <v>43674</v>
      </c>
      <c r="C5725" s="93" t="s">
        <v>15</v>
      </c>
      <c r="D5725" s="93">
        <v>21425</v>
      </c>
      <c r="E5725" s="3">
        <v>73</v>
      </c>
      <c r="F5725" s="91">
        <f t="shared" si="1450"/>
        <v>9.67</v>
      </c>
      <c r="G5725" s="92" t="s">
        <v>39</v>
      </c>
      <c r="H5725" s="93">
        <v>20</v>
      </c>
      <c r="I5725" s="93">
        <v>190</v>
      </c>
      <c r="J5725" s="96">
        <f t="shared" si="1451"/>
        <v>20.23</v>
      </c>
      <c r="K5725" s="96">
        <f t="shared" si="1452"/>
        <v>15.172499999999999</v>
      </c>
      <c r="L5725" s="95">
        <f t="shared" si="1453"/>
        <v>2882.7750000000001</v>
      </c>
      <c r="M5725" s="22" t="s">
        <v>16</v>
      </c>
      <c r="N5725" s="93" t="s">
        <v>2097</v>
      </c>
      <c r="O5725" s="93" t="s">
        <v>2099</v>
      </c>
    </row>
    <row r="5726" spans="2:15">
      <c r="B5726" s="109">
        <v>43674</v>
      </c>
      <c r="C5726" s="93" t="s">
        <v>15</v>
      </c>
      <c r="D5726" s="93">
        <v>21426</v>
      </c>
      <c r="E5726" s="91">
        <v>73</v>
      </c>
      <c r="F5726" s="91">
        <f t="shared" si="1450"/>
        <v>9.67</v>
      </c>
      <c r="G5726" s="92" t="s">
        <v>39</v>
      </c>
      <c r="H5726" s="93">
        <v>10</v>
      </c>
      <c r="I5726" s="93">
        <v>95</v>
      </c>
      <c r="J5726" s="96">
        <f t="shared" si="1451"/>
        <v>20.23</v>
      </c>
      <c r="K5726" s="96">
        <f t="shared" si="1452"/>
        <v>15.172499999999999</v>
      </c>
      <c r="L5726" s="95">
        <f t="shared" si="1453"/>
        <v>1441.3875</v>
      </c>
      <c r="M5726" s="22" t="s">
        <v>16</v>
      </c>
      <c r="N5726" s="93" t="s">
        <v>2097</v>
      </c>
      <c r="O5726" s="93" t="s">
        <v>2099</v>
      </c>
    </row>
    <row r="5727" spans="2:15">
      <c r="B5727" s="109">
        <v>43674</v>
      </c>
      <c r="C5727" s="93" t="s">
        <v>15</v>
      </c>
      <c r="D5727" s="93">
        <v>21427</v>
      </c>
      <c r="E5727" s="91">
        <v>73</v>
      </c>
      <c r="F5727" s="91">
        <f t="shared" si="1450"/>
        <v>9.67</v>
      </c>
      <c r="G5727" s="92" t="s">
        <v>39</v>
      </c>
      <c r="H5727" s="93">
        <v>5</v>
      </c>
      <c r="I5727" s="93">
        <v>47.5</v>
      </c>
      <c r="J5727" s="96">
        <f t="shared" si="1451"/>
        <v>20.23</v>
      </c>
      <c r="K5727" s="96">
        <f t="shared" si="1452"/>
        <v>10.115</v>
      </c>
      <c r="L5727" s="95">
        <f t="shared" si="1453"/>
        <v>480.46250000000003</v>
      </c>
      <c r="M5727" s="22" t="s">
        <v>94</v>
      </c>
      <c r="N5727" s="93" t="s">
        <v>2097</v>
      </c>
      <c r="O5727" s="93" t="s">
        <v>2099</v>
      </c>
    </row>
    <row r="5728" spans="2:15">
      <c r="B5728" s="109">
        <v>43676</v>
      </c>
      <c r="C5728" s="93" t="s">
        <v>15</v>
      </c>
      <c r="D5728" s="93">
        <v>21447</v>
      </c>
      <c r="E5728" s="91">
        <v>73</v>
      </c>
      <c r="F5728" s="91">
        <f t="shared" si="1450"/>
        <v>9.67</v>
      </c>
      <c r="G5728" s="92" t="s">
        <v>39</v>
      </c>
      <c r="H5728" s="93">
        <v>5</v>
      </c>
      <c r="I5728" s="93">
        <v>47.5</v>
      </c>
      <c r="J5728" s="96">
        <f t="shared" si="1451"/>
        <v>20.23</v>
      </c>
      <c r="K5728" s="96">
        <f t="shared" si="1452"/>
        <v>15.172499999999999</v>
      </c>
      <c r="L5728" s="95">
        <f t="shared" si="1453"/>
        <v>720.69375000000002</v>
      </c>
      <c r="M5728" s="22" t="s">
        <v>16</v>
      </c>
      <c r="N5728" s="93" t="s">
        <v>2098</v>
      </c>
      <c r="O5728" s="93" t="s">
        <v>2099</v>
      </c>
    </row>
    <row r="5729" spans="2:15">
      <c r="B5729" s="109">
        <v>43647</v>
      </c>
      <c r="C5729" s="93" t="s">
        <v>15</v>
      </c>
      <c r="E5729" s="91">
        <v>60.3</v>
      </c>
      <c r="F5729" s="91">
        <f t="shared" si="1450"/>
        <v>6.99</v>
      </c>
      <c r="G5729" s="92" t="s">
        <v>39</v>
      </c>
      <c r="H5729" s="113">
        <v>80</v>
      </c>
      <c r="I5729" s="93">
        <f>H5729*9.5</f>
        <v>760</v>
      </c>
      <c r="J5729" s="96">
        <f t="shared" si="1451"/>
        <v>16.2</v>
      </c>
      <c r="K5729" s="96">
        <f t="shared" si="1452"/>
        <v>12.149999999999999</v>
      </c>
      <c r="L5729" s="95">
        <f t="shared" si="1453"/>
        <v>9233.9999999999982</v>
      </c>
      <c r="M5729" s="23" t="s">
        <v>16</v>
      </c>
      <c r="N5729" s="23" t="s">
        <v>2100</v>
      </c>
      <c r="O5729" s="22" t="s">
        <v>2108</v>
      </c>
    </row>
    <row r="5730" spans="2:15">
      <c r="B5730" s="109">
        <v>43650</v>
      </c>
      <c r="C5730" s="93" t="s">
        <v>15</v>
      </c>
      <c r="E5730" s="91">
        <v>73</v>
      </c>
      <c r="F5730" s="91">
        <f t="shared" si="1450"/>
        <v>9.67</v>
      </c>
      <c r="G5730" s="92" t="s">
        <v>39</v>
      </c>
      <c r="H5730" s="113">
        <v>38</v>
      </c>
      <c r="I5730" s="93">
        <f t="shared" ref="I5730:I5749" si="1454">H5730*9.5</f>
        <v>361</v>
      </c>
      <c r="J5730" s="96">
        <f t="shared" si="1451"/>
        <v>20.23</v>
      </c>
      <c r="K5730" s="96">
        <f t="shared" si="1452"/>
        <v>15.172499999999999</v>
      </c>
      <c r="L5730" s="95">
        <f t="shared" si="1453"/>
        <v>5477.2725</v>
      </c>
      <c r="M5730" s="23" t="s">
        <v>16</v>
      </c>
      <c r="N5730" s="23" t="s">
        <v>1678</v>
      </c>
      <c r="O5730" s="93" t="s">
        <v>2108</v>
      </c>
    </row>
    <row r="5731" spans="2:15">
      <c r="B5731" s="109">
        <v>43656</v>
      </c>
      <c r="C5731" s="93" t="s">
        <v>15</v>
      </c>
      <c r="E5731" s="91">
        <v>88.9</v>
      </c>
      <c r="F5731" s="91">
        <f t="shared" si="1450"/>
        <v>13.84</v>
      </c>
      <c r="G5731" s="92" t="s">
        <v>39</v>
      </c>
      <c r="H5731" s="113">
        <v>63</v>
      </c>
      <c r="I5731" s="93">
        <f t="shared" si="1454"/>
        <v>598.5</v>
      </c>
      <c r="J5731" s="96">
        <f t="shared" si="1451"/>
        <v>27.04</v>
      </c>
      <c r="K5731" s="96">
        <f t="shared" si="1452"/>
        <v>20.28</v>
      </c>
      <c r="L5731" s="95">
        <f t="shared" si="1453"/>
        <v>12137.58</v>
      </c>
      <c r="M5731" s="23" t="s">
        <v>16</v>
      </c>
      <c r="N5731" s="23" t="s">
        <v>2101</v>
      </c>
      <c r="O5731" s="93" t="s">
        <v>2108</v>
      </c>
    </row>
    <row r="5732" spans="2:15">
      <c r="B5732" s="109">
        <v>43656</v>
      </c>
      <c r="C5732" s="93" t="s">
        <v>15</v>
      </c>
      <c r="E5732" s="91">
        <v>88.9</v>
      </c>
      <c r="F5732" s="91">
        <f t="shared" si="1450"/>
        <v>13.84</v>
      </c>
      <c r="G5732" s="92" t="s">
        <v>39</v>
      </c>
      <c r="H5732" s="113">
        <v>67</v>
      </c>
      <c r="I5732" s="93">
        <f t="shared" si="1454"/>
        <v>636.5</v>
      </c>
      <c r="J5732" s="96">
        <f t="shared" si="1451"/>
        <v>27.04</v>
      </c>
      <c r="K5732" s="96">
        <f t="shared" si="1452"/>
        <v>13.52</v>
      </c>
      <c r="L5732" s="95">
        <f t="shared" si="1453"/>
        <v>8605.48</v>
      </c>
      <c r="M5732" s="23" t="s">
        <v>94</v>
      </c>
      <c r="N5732" s="23" t="s">
        <v>2101</v>
      </c>
      <c r="O5732" s="93" t="s">
        <v>2108</v>
      </c>
    </row>
    <row r="5733" spans="2:15">
      <c r="B5733" s="109">
        <v>43662</v>
      </c>
      <c r="C5733" s="93" t="s">
        <v>15</v>
      </c>
      <c r="E5733" s="91">
        <v>73</v>
      </c>
      <c r="F5733" s="91">
        <f t="shared" si="1450"/>
        <v>9.67</v>
      </c>
      <c r="G5733" s="92" t="s">
        <v>39</v>
      </c>
      <c r="H5733" s="113">
        <v>50</v>
      </c>
      <c r="I5733" s="93">
        <f t="shared" si="1454"/>
        <v>475</v>
      </c>
      <c r="J5733" s="96">
        <f t="shared" si="1451"/>
        <v>20.23</v>
      </c>
      <c r="K5733" s="96">
        <f t="shared" si="1452"/>
        <v>10.115</v>
      </c>
      <c r="L5733" s="95">
        <f t="shared" si="1453"/>
        <v>4804.625</v>
      </c>
      <c r="M5733" s="23" t="s">
        <v>94</v>
      </c>
      <c r="N5733" s="23" t="s">
        <v>2102</v>
      </c>
      <c r="O5733" s="93" t="s">
        <v>2108</v>
      </c>
    </row>
    <row r="5734" spans="2:15">
      <c r="B5734" s="109">
        <v>43667</v>
      </c>
      <c r="C5734" s="93" t="s">
        <v>15</v>
      </c>
      <c r="E5734" s="91">
        <v>73</v>
      </c>
      <c r="F5734" s="91">
        <f t="shared" si="1450"/>
        <v>9.67</v>
      </c>
      <c r="G5734" s="92" t="s">
        <v>39</v>
      </c>
      <c r="H5734" s="113">
        <v>172</v>
      </c>
      <c r="I5734" s="93">
        <f t="shared" si="1454"/>
        <v>1634</v>
      </c>
      <c r="J5734" s="96">
        <f t="shared" si="1451"/>
        <v>20.23</v>
      </c>
      <c r="K5734" s="96">
        <f t="shared" si="1452"/>
        <v>15.172499999999999</v>
      </c>
      <c r="L5734" s="95">
        <f t="shared" si="1453"/>
        <v>24791.864999999998</v>
      </c>
      <c r="M5734" s="23" t="s">
        <v>16</v>
      </c>
      <c r="N5734" s="23" t="s">
        <v>2103</v>
      </c>
      <c r="O5734" s="93" t="s">
        <v>2108</v>
      </c>
    </row>
    <row r="5735" spans="2:15" s="115" customFormat="1">
      <c r="B5735" s="114">
        <v>43669</v>
      </c>
      <c r="C5735" s="115" t="s">
        <v>15</v>
      </c>
      <c r="E5735" s="116">
        <v>88.9</v>
      </c>
      <c r="F5735" s="116">
        <f t="shared" si="1450"/>
        <v>13.84</v>
      </c>
      <c r="G5735" s="118" t="s">
        <v>39</v>
      </c>
      <c r="H5735" s="117">
        <v>200</v>
      </c>
      <c r="I5735" s="115">
        <f t="shared" si="1454"/>
        <v>1900</v>
      </c>
      <c r="J5735" s="111">
        <f t="shared" si="1451"/>
        <v>27.04</v>
      </c>
      <c r="K5735" s="111">
        <f t="shared" si="1452"/>
        <v>20.28</v>
      </c>
      <c r="L5735" s="110">
        <f t="shared" si="1453"/>
        <v>38532</v>
      </c>
      <c r="M5735" s="112" t="s">
        <v>16</v>
      </c>
      <c r="N5735" s="112" t="s">
        <v>2104</v>
      </c>
      <c r="O5735" s="115" t="s">
        <v>2108</v>
      </c>
    </row>
    <row r="5736" spans="2:15" s="115" customFormat="1">
      <c r="B5736" s="114">
        <v>43669</v>
      </c>
      <c r="C5736" s="115" t="s">
        <v>15</v>
      </c>
      <c r="E5736" s="116">
        <v>88.9</v>
      </c>
      <c r="F5736" s="116">
        <f t="shared" si="1450"/>
        <v>13.84</v>
      </c>
      <c r="G5736" s="118" t="s">
        <v>39</v>
      </c>
      <c r="H5736" s="117">
        <v>200</v>
      </c>
      <c r="I5736" s="115">
        <f t="shared" si="1454"/>
        <v>1900</v>
      </c>
      <c r="J5736" s="111">
        <f t="shared" si="1451"/>
        <v>27.04</v>
      </c>
      <c r="K5736" s="111">
        <f t="shared" si="1452"/>
        <v>20.28</v>
      </c>
      <c r="L5736" s="110">
        <f t="shared" si="1453"/>
        <v>38532</v>
      </c>
      <c r="M5736" s="112" t="s">
        <v>16</v>
      </c>
      <c r="N5736" s="112" t="s">
        <v>2104</v>
      </c>
      <c r="O5736" s="115" t="s">
        <v>2108</v>
      </c>
    </row>
    <row r="5737" spans="2:15">
      <c r="B5737" s="109">
        <v>43671</v>
      </c>
      <c r="C5737" s="93" t="s">
        <v>15</v>
      </c>
      <c r="E5737" s="91">
        <v>88.9</v>
      </c>
      <c r="F5737" s="91">
        <f t="shared" si="1450"/>
        <v>13.84</v>
      </c>
      <c r="G5737" s="92" t="s">
        <v>39</v>
      </c>
      <c r="H5737" s="113">
        <v>125</v>
      </c>
      <c r="I5737" s="93">
        <f t="shared" si="1454"/>
        <v>1187.5</v>
      </c>
      <c r="J5737" s="96">
        <f t="shared" si="1451"/>
        <v>27.04</v>
      </c>
      <c r="K5737" s="96">
        <f t="shared" si="1452"/>
        <v>20.28</v>
      </c>
      <c r="L5737" s="95">
        <f t="shared" si="1453"/>
        <v>24082.5</v>
      </c>
      <c r="M5737" s="23" t="s">
        <v>16</v>
      </c>
      <c r="N5737" s="23" t="s">
        <v>2105</v>
      </c>
      <c r="O5737" s="93" t="s">
        <v>2108</v>
      </c>
    </row>
    <row r="5738" spans="2:15">
      <c r="B5738" s="109">
        <v>43671</v>
      </c>
      <c r="C5738" s="93" t="s">
        <v>15</v>
      </c>
      <c r="E5738" s="91">
        <v>73</v>
      </c>
      <c r="F5738" s="91">
        <f t="shared" si="1450"/>
        <v>9.67</v>
      </c>
      <c r="G5738" s="92" t="s">
        <v>39</v>
      </c>
      <c r="H5738" s="113">
        <v>171</v>
      </c>
      <c r="I5738" s="93">
        <f t="shared" si="1454"/>
        <v>1624.5</v>
      </c>
      <c r="J5738" s="96">
        <f t="shared" si="1451"/>
        <v>20.23</v>
      </c>
      <c r="K5738" s="96">
        <f t="shared" si="1452"/>
        <v>15.172499999999999</v>
      </c>
      <c r="L5738" s="95">
        <f t="shared" si="1453"/>
        <v>24647.72625</v>
      </c>
      <c r="M5738" s="23" t="s">
        <v>16</v>
      </c>
      <c r="N5738" s="23" t="s">
        <v>2106</v>
      </c>
      <c r="O5738" s="93" t="s">
        <v>2108</v>
      </c>
    </row>
    <row r="5739" spans="2:15">
      <c r="B5739" s="109">
        <v>43672</v>
      </c>
      <c r="C5739" s="93" t="s">
        <v>15</v>
      </c>
      <c r="E5739" s="91">
        <v>73</v>
      </c>
      <c r="F5739" s="91">
        <f t="shared" si="1450"/>
        <v>9.67</v>
      </c>
      <c r="G5739" s="92" t="s">
        <v>39</v>
      </c>
      <c r="H5739" s="113">
        <v>9</v>
      </c>
      <c r="I5739" s="93">
        <f t="shared" si="1454"/>
        <v>85.5</v>
      </c>
      <c r="J5739" s="96">
        <f t="shared" si="1451"/>
        <v>20.23</v>
      </c>
      <c r="K5739" s="96">
        <f t="shared" si="1452"/>
        <v>15.172499999999999</v>
      </c>
      <c r="L5739" s="95">
        <f t="shared" si="1453"/>
        <v>1297.24875</v>
      </c>
      <c r="M5739" s="23" t="s">
        <v>16</v>
      </c>
      <c r="N5739" s="23" t="s">
        <v>2106</v>
      </c>
      <c r="O5739" s="93" t="s">
        <v>2108</v>
      </c>
    </row>
    <row r="5740" spans="2:15">
      <c r="B5740" s="109">
        <v>43672</v>
      </c>
      <c r="C5740" s="93" t="s">
        <v>15</v>
      </c>
      <c r="E5740" s="91">
        <v>60.3</v>
      </c>
      <c r="F5740" s="91">
        <f t="shared" ref="F5740:F5803" si="1455">IF($E5740=60.3,6.99,IF($E5740=73,9.67,IF($E5740=88.9,13.84,IF($E5740=114.3,17.26,IF($E5740=177.8,34.23,IF($E5740=244.5,53.57,"ENTER WEIGHT"))))))</f>
        <v>6.99</v>
      </c>
      <c r="G5740" s="92" t="s">
        <v>39</v>
      </c>
      <c r="H5740" s="113">
        <v>2</v>
      </c>
      <c r="I5740" s="93">
        <f t="shared" si="1454"/>
        <v>19</v>
      </c>
      <c r="J5740" s="96">
        <f t="shared" si="1451"/>
        <v>16.2</v>
      </c>
      <c r="K5740" s="96">
        <f t="shared" si="1452"/>
        <v>12.149999999999999</v>
      </c>
      <c r="L5740" s="95">
        <f t="shared" si="1453"/>
        <v>230.84999999999997</v>
      </c>
      <c r="M5740" s="23" t="s">
        <v>16</v>
      </c>
      <c r="N5740" s="23" t="s">
        <v>2106</v>
      </c>
      <c r="O5740" s="93" t="s">
        <v>2108</v>
      </c>
    </row>
    <row r="5741" spans="2:15">
      <c r="B5741" s="109">
        <v>43676</v>
      </c>
      <c r="C5741" s="93" t="s">
        <v>15</v>
      </c>
      <c r="E5741" s="91">
        <v>73</v>
      </c>
      <c r="F5741" s="91">
        <f t="shared" si="1455"/>
        <v>9.67</v>
      </c>
      <c r="G5741" s="92" t="s">
        <v>39</v>
      </c>
      <c r="H5741" s="113">
        <v>187</v>
      </c>
      <c r="I5741" s="93">
        <f t="shared" si="1454"/>
        <v>1776.5</v>
      </c>
      <c r="J5741" s="96">
        <f t="shared" si="1451"/>
        <v>20.23</v>
      </c>
      <c r="K5741" s="96">
        <f t="shared" si="1452"/>
        <v>15.172499999999999</v>
      </c>
      <c r="L5741" s="95">
        <f t="shared" si="1453"/>
        <v>26953.946249999997</v>
      </c>
      <c r="M5741" s="23" t="s">
        <v>16</v>
      </c>
      <c r="N5741" s="23" t="s">
        <v>2107</v>
      </c>
      <c r="O5741" s="93" t="s">
        <v>2108</v>
      </c>
    </row>
    <row r="5742" spans="2:15">
      <c r="B5742" s="109">
        <v>43645</v>
      </c>
      <c r="C5742" s="22" t="s">
        <v>15</v>
      </c>
      <c r="D5742" s="22" t="s">
        <v>2109</v>
      </c>
      <c r="E5742" s="3">
        <v>73</v>
      </c>
      <c r="F5742" s="91">
        <f t="shared" si="1455"/>
        <v>9.67</v>
      </c>
      <c r="G5742" s="92" t="s">
        <v>39</v>
      </c>
      <c r="H5742" s="93">
        <v>30</v>
      </c>
      <c r="I5742" s="93">
        <f t="shared" si="1454"/>
        <v>285</v>
      </c>
      <c r="J5742" s="96">
        <f t="shared" si="1451"/>
        <v>20.23</v>
      </c>
      <c r="K5742" s="96">
        <f t="shared" si="1452"/>
        <v>15.172499999999999</v>
      </c>
      <c r="L5742" s="95">
        <f t="shared" si="1453"/>
        <v>4324.1624999999995</v>
      </c>
      <c r="M5742" s="22" t="s">
        <v>16</v>
      </c>
      <c r="N5742" s="22" t="s">
        <v>2110</v>
      </c>
      <c r="O5742" s="22" t="s">
        <v>2111</v>
      </c>
    </row>
    <row r="5743" spans="2:15">
      <c r="B5743" s="109">
        <v>43648</v>
      </c>
      <c r="C5743" s="93" t="s">
        <v>15</v>
      </c>
      <c r="D5743" s="22" t="s">
        <v>2112</v>
      </c>
      <c r="E5743" s="3">
        <v>88.9</v>
      </c>
      <c r="F5743" s="91">
        <f t="shared" si="1455"/>
        <v>13.84</v>
      </c>
      <c r="G5743" s="92" t="s">
        <v>39</v>
      </c>
      <c r="H5743" s="93">
        <v>190</v>
      </c>
      <c r="I5743" s="93">
        <f t="shared" si="1454"/>
        <v>1805</v>
      </c>
      <c r="J5743" s="96">
        <f t="shared" si="1451"/>
        <v>27.04</v>
      </c>
      <c r="K5743" s="96">
        <f t="shared" si="1452"/>
        <v>20.28</v>
      </c>
      <c r="L5743" s="95">
        <f t="shared" si="1453"/>
        <v>36605.4</v>
      </c>
      <c r="M5743" s="22" t="s">
        <v>16</v>
      </c>
      <c r="N5743" s="22" t="s">
        <v>2113</v>
      </c>
      <c r="O5743" s="22" t="s">
        <v>2114</v>
      </c>
    </row>
    <row r="5744" spans="2:15">
      <c r="B5744" s="109">
        <v>43657</v>
      </c>
      <c r="C5744" s="93" t="s">
        <v>15</v>
      </c>
      <c r="D5744" s="22" t="s">
        <v>2115</v>
      </c>
      <c r="E5744" s="3">
        <v>73</v>
      </c>
      <c r="F5744" s="91">
        <f t="shared" si="1455"/>
        <v>9.67</v>
      </c>
      <c r="G5744" s="92" t="s">
        <v>40</v>
      </c>
      <c r="H5744" s="93">
        <v>223</v>
      </c>
      <c r="I5744" s="93">
        <f t="shared" si="1454"/>
        <v>2118.5</v>
      </c>
      <c r="J5744" s="96">
        <f t="shared" si="1451"/>
        <v>20.23</v>
      </c>
      <c r="K5744" s="96">
        <f t="shared" si="1452"/>
        <v>15.172499999999999</v>
      </c>
      <c r="L5744" s="95">
        <f t="shared" si="1453"/>
        <v>32142.94125</v>
      </c>
      <c r="M5744" s="22" t="s">
        <v>16</v>
      </c>
      <c r="N5744" s="22" t="s">
        <v>2116</v>
      </c>
      <c r="O5744" s="93" t="s">
        <v>2114</v>
      </c>
    </row>
    <row r="5745" spans="2:15">
      <c r="B5745" s="109">
        <v>43658</v>
      </c>
      <c r="C5745" s="93" t="s">
        <v>15</v>
      </c>
      <c r="D5745" s="22" t="s">
        <v>2117</v>
      </c>
      <c r="E5745" s="3">
        <v>73</v>
      </c>
      <c r="F5745" s="91">
        <f t="shared" si="1455"/>
        <v>9.67</v>
      </c>
      <c r="G5745" s="92" t="s">
        <v>40</v>
      </c>
      <c r="H5745" s="93">
        <v>243</v>
      </c>
      <c r="I5745" s="93">
        <f t="shared" si="1454"/>
        <v>2308.5</v>
      </c>
      <c r="J5745" s="96">
        <f t="shared" si="1451"/>
        <v>20.23</v>
      </c>
      <c r="K5745" s="96">
        <f t="shared" si="1452"/>
        <v>15.172499999999999</v>
      </c>
      <c r="L5745" s="95">
        <f t="shared" si="1453"/>
        <v>35025.716249999998</v>
      </c>
      <c r="M5745" s="22" t="s">
        <v>16</v>
      </c>
      <c r="N5745" s="93" t="s">
        <v>2116</v>
      </c>
      <c r="O5745" s="93" t="s">
        <v>2114</v>
      </c>
    </row>
    <row r="5746" spans="2:15">
      <c r="B5746" s="109">
        <v>43659</v>
      </c>
      <c r="C5746" s="93" t="s">
        <v>15</v>
      </c>
      <c r="D5746" s="22" t="s">
        <v>2118</v>
      </c>
      <c r="E5746" s="3">
        <v>73</v>
      </c>
      <c r="F5746" s="91">
        <f t="shared" si="1455"/>
        <v>9.67</v>
      </c>
      <c r="G5746" s="92" t="s">
        <v>40</v>
      </c>
      <c r="H5746" s="93">
        <v>293</v>
      </c>
      <c r="I5746" s="93">
        <f t="shared" si="1454"/>
        <v>2783.5</v>
      </c>
      <c r="J5746" s="96">
        <f t="shared" si="1451"/>
        <v>20.23</v>
      </c>
      <c r="K5746" s="96">
        <f t="shared" si="1452"/>
        <v>15.172499999999999</v>
      </c>
      <c r="L5746" s="95">
        <f t="shared" si="1453"/>
        <v>42232.653749999998</v>
      </c>
      <c r="M5746" s="22" t="s">
        <v>16</v>
      </c>
      <c r="N5746" s="93" t="s">
        <v>2116</v>
      </c>
      <c r="O5746" s="93" t="s">
        <v>2114</v>
      </c>
    </row>
    <row r="5747" spans="2:15">
      <c r="B5747" s="109">
        <v>43661</v>
      </c>
      <c r="C5747" s="93" t="s">
        <v>15</v>
      </c>
      <c r="D5747" s="22" t="s">
        <v>2119</v>
      </c>
      <c r="E5747" s="3">
        <v>73</v>
      </c>
      <c r="F5747" s="91">
        <f t="shared" si="1455"/>
        <v>9.67</v>
      </c>
      <c r="G5747" s="92" t="s">
        <v>39</v>
      </c>
      <c r="H5747" s="93">
        <v>14</v>
      </c>
      <c r="I5747" s="93">
        <f t="shared" si="1454"/>
        <v>133</v>
      </c>
      <c r="J5747" s="96">
        <f t="shared" si="1451"/>
        <v>20.23</v>
      </c>
      <c r="K5747" s="96">
        <f t="shared" si="1452"/>
        <v>15.172499999999999</v>
      </c>
      <c r="L5747" s="95">
        <f t="shared" si="1453"/>
        <v>2017.9424999999999</v>
      </c>
      <c r="M5747" s="22" t="s">
        <v>16</v>
      </c>
      <c r="N5747" s="22" t="s">
        <v>2120</v>
      </c>
      <c r="O5747" s="93" t="s">
        <v>2114</v>
      </c>
    </row>
    <row r="5748" spans="2:15">
      <c r="B5748" s="109">
        <v>43661</v>
      </c>
      <c r="C5748" s="93" t="s">
        <v>15</v>
      </c>
      <c r="D5748" s="22" t="s">
        <v>2121</v>
      </c>
      <c r="E5748" s="91">
        <v>73</v>
      </c>
      <c r="F5748" s="91">
        <f t="shared" si="1455"/>
        <v>9.67</v>
      </c>
      <c r="G5748" s="92" t="s">
        <v>39</v>
      </c>
      <c r="H5748" s="93">
        <v>16</v>
      </c>
      <c r="I5748" s="93">
        <f t="shared" si="1454"/>
        <v>152</v>
      </c>
      <c r="J5748" s="96">
        <f t="shared" si="1451"/>
        <v>20.23</v>
      </c>
      <c r="K5748" s="96">
        <f t="shared" si="1452"/>
        <v>15.172499999999999</v>
      </c>
      <c r="L5748" s="95">
        <f t="shared" si="1453"/>
        <v>2306.2199999999998</v>
      </c>
      <c r="M5748" s="22" t="s">
        <v>16</v>
      </c>
      <c r="N5748" s="22" t="s">
        <v>2123</v>
      </c>
      <c r="O5748" s="93" t="s">
        <v>2114</v>
      </c>
    </row>
    <row r="5749" spans="2:15">
      <c r="B5749" s="109">
        <v>43661</v>
      </c>
      <c r="C5749" s="93" t="s">
        <v>15</v>
      </c>
      <c r="D5749" s="22" t="s">
        <v>2122</v>
      </c>
      <c r="E5749" s="91">
        <v>73</v>
      </c>
      <c r="F5749" s="91">
        <f t="shared" si="1455"/>
        <v>9.67</v>
      </c>
      <c r="G5749" s="92" t="s">
        <v>39</v>
      </c>
      <c r="H5749" s="93">
        <v>35</v>
      </c>
      <c r="I5749" s="93">
        <f t="shared" si="1454"/>
        <v>332.5</v>
      </c>
      <c r="J5749" s="96">
        <f t="shared" si="1451"/>
        <v>20.23</v>
      </c>
      <c r="K5749" s="96">
        <f t="shared" si="1452"/>
        <v>15.172499999999999</v>
      </c>
      <c r="L5749" s="95">
        <f t="shared" si="1453"/>
        <v>5044.8562499999998</v>
      </c>
      <c r="M5749" s="22" t="s">
        <v>16</v>
      </c>
      <c r="N5749" s="22" t="s">
        <v>2124</v>
      </c>
      <c r="O5749" s="93" t="s">
        <v>2114</v>
      </c>
    </row>
    <row r="5750" spans="2:15">
      <c r="F5750" s="91" t="str">
        <f t="shared" si="1455"/>
        <v>ENTER WEIGHT</v>
      </c>
      <c r="G5750" s="92"/>
      <c r="H5750" s="93"/>
      <c r="I5750" s="93"/>
      <c r="J5750" s="96" t="str">
        <f t="shared" si="1451"/>
        <v>ENTER WEIGHT</v>
      </c>
      <c r="K5750" s="96" t="b">
        <f t="shared" si="1452"/>
        <v>0</v>
      </c>
      <c r="L5750" s="95">
        <f t="shared" si="1453"/>
        <v>0</v>
      </c>
    </row>
    <row r="5751" spans="2:15">
      <c r="F5751" s="91" t="str">
        <f t="shared" si="1455"/>
        <v>ENTER WEIGHT</v>
      </c>
      <c r="G5751" s="92"/>
      <c r="H5751" s="93"/>
      <c r="I5751" s="93"/>
      <c r="J5751" s="96" t="str">
        <f t="shared" ref="J5751:J5814" si="1456">IF($E5751=60.3,16.2,IF($E5751=73,20.23,IF($E5751=88.9,27.04,IF(AND($E5751=114.3, $F5751=17.26),31.74,IF(AND($E5751=177.8, $F5751=34.23),63.28,IF(AND($E5751=244.5,$F5751=53.57),98.68,"ENTER WEIGHT"))))))</f>
        <v>ENTER WEIGHT</v>
      </c>
      <c r="K5751" s="96" t="b">
        <f t="shared" si="1452"/>
        <v>0</v>
      </c>
      <c r="L5751" s="95">
        <f t="shared" si="1453"/>
        <v>0</v>
      </c>
    </row>
    <row r="5752" spans="2:15">
      <c r="F5752" s="91" t="str">
        <f t="shared" si="1455"/>
        <v>ENTER WEIGHT</v>
      </c>
      <c r="G5752" s="92"/>
      <c r="H5752" s="93"/>
      <c r="I5752" s="93"/>
      <c r="J5752" s="96" t="str">
        <f t="shared" si="1456"/>
        <v>ENTER WEIGHT</v>
      </c>
      <c r="K5752" s="96" t="b">
        <f t="shared" si="1452"/>
        <v>0</v>
      </c>
      <c r="L5752" s="95">
        <f t="shared" si="1453"/>
        <v>0</v>
      </c>
    </row>
    <row r="5753" spans="2:15">
      <c r="F5753" s="91" t="str">
        <f t="shared" si="1455"/>
        <v>ENTER WEIGHT</v>
      </c>
      <c r="G5753" s="92"/>
      <c r="H5753" s="93"/>
      <c r="I5753" s="93"/>
      <c r="J5753" s="96" t="str">
        <f t="shared" si="1456"/>
        <v>ENTER WEIGHT</v>
      </c>
      <c r="K5753" s="96" t="b">
        <f t="shared" si="1452"/>
        <v>0</v>
      </c>
      <c r="L5753" s="95">
        <f t="shared" si="1453"/>
        <v>0</v>
      </c>
    </row>
    <row r="5754" spans="2:15">
      <c r="F5754" s="91" t="str">
        <f t="shared" si="1455"/>
        <v>ENTER WEIGHT</v>
      </c>
      <c r="G5754" s="92"/>
      <c r="H5754" s="93"/>
      <c r="I5754" s="93"/>
      <c r="J5754" s="96" t="str">
        <f t="shared" si="1456"/>
        <v>ENTER WEIGHT</v>
      </c>
      <c r="K5754" s="96" t="b">
        <f t="shared" si="1452"/>
        <v>0</v>
      </c>
      <c r="L5754" s="95">
        <f t="shared" si="1453"/>
        <v>0</v>
      </c>
    </row>
    <row r="5755" spans="2:15">
      <c r="F5755" s="91" t="str">
        <f t="shared" si="1455"/>
        <v>ENTER WEIGHT</v>
      </c>
      <c r="G5755" s="92"/>
      <c r="H5755" s="93"/>
      <c r="I5755" s="93"/>
      <c r="J5755" s="96" t="str">
        <f t="shared" si="1456"/>
        <v>ENTER WEIGHT</v>
      </c>
      <c r="K5755" s="96" t="b">
        <f t="shared" si="1452"/>
        <v>0</v>
      </c>
      <c r="L5755" s="95">
        <f t="shared" si="1453"/>
        <v>0</v>
      </c>
    </row>
    <row r="5756" spans="2:15">
      <c r="F5756" s="91" t="str">
        <f t="shared" si="1455"/>
        <v>ENTER WEIGHT</v>
      </c>
      <c r="G5756" s="92"/>
      <c r="H5756" s="93"/>
      <c r="I5756" s="93"/>
      <c r="J5756" s="96" t="str">
        <f t="shared" si="1456"/>
        <v>ENTER WEIGHT</v>
      </c>
      <c r="K5756" s="96" t="b">
        <f t="shared" si="1452"/>
        <v>0</v>
      </c>
      <c r="L5756" s="95">
        <f t="shared" si="1453"/>
        <v>0</v>
      </c>
    </row>
    <row r="5757" spans="2:15">
      <c r="F5757" s="91" t="str">
        <f t="shared" si="1455"/>
        <v>ENTER WEIGHT</v>
      </c>
      <c r="G5757" s="92"/>
      <c r="H5757" s="93"/>
      <c r="I5757" s="93"/>
      <c r="J5757" s="96" t="str">
        <f t="shared" si="1456"/>
        <v>ENTER WEIGHT</v>
      </c>
      <c r="K5757" s="96" t="b">
        <f t="shared" si="1452"/>
        <v>0</v>
      </c>
      <c r="L5757" s="95">
        <f t="shared" si="1453"/>
        <v>0</v>
      </c>
    </row>
    <row r="5758" spans="2:15">
      <c r="F5758" s="91" t="str">
        <f t="shared" si="1455"/>
        <v>ENTER WEIGHT</v>
      </c>
      <c r="G5758" s="92"/>
      <c r="H5758" s="93"/>
      <c r="I5758" s="93"/>
      <c r="J5758" s="96" t="str">
        <f t="shared" si="1456"/>
        <v>ENTER WEIGHT</v>
      </c>
      <c r="K5758" s="96" t="b">
        <f t="shared" si="1452"/>
        <v>0</v>
      </c>
      <c r="L5758" s="95">
        <f t="shared" si="1453"/>
        <v>0</v>
      </c>
    </row>
    <row r="5759" spans="2:15">
      <c r="F5759" s="91" t="str">
        <f t="shared" si="1455"/>
        <v>ENTER WEIGHT</v>
      </c>
      <c r="G5759" s="92"/>
      <c r="H5759" s="93"/>
      <c r="I5759" s="93"/>
      <c r="J5759" s="96" t="str">
        <f t="shared" si="1456"/>
        <v>ENTER WEIGHT</v>
      </c>
      <c r="K5759" s="96" t="b">
        <f t="shared" si="1452"/>
        <v>0</v>
      </c>
      <c r="L5759" s="95">
        <f t="shared" si="1453"/>
        <v>0</v>
      </c>
    </row>
    <row r="5760" spans="2:15">
      <c r="F5760" s="91" t="str">
        <f t="shared" si="1455"/>
        <v>ENTER WEIGHT</v>
      </c>
      <c r="G5760" s="92"/>
      <c r="H5760" s="93"/>
      <c r="I5760" s="93"/>
      <c r="J5760" s="96" t="str">
        <f t="shared" si="1456"/>
        <v>ENTER WEIGHT</v>
      </c>
      <c r="K5760" s="96" t="b">
        <f t="shared" si="1452"/>
        <v>0</v>
      </c>
      <c r="L5760" s="95">
        <f t="shared" si="1453"/>
        <v>0</v>
      </c>
    </row>
    <row r="5761" spans="6:12">
      <c r="F5761" s="91" t="str">
        <f t="shared" si="1455"/>
        <v>ENTER WEIGHT</v>
      </c>
      <c r="G5761" s="92"/>
      <c r="H5761" s="93"/>
      <c r="I5761" s="93"/>
      <c r="J5761" s="96" t="str">
        <f t="shared" si="1456"/>
        <v>ENTER WEIGHT</v>
      </c>
      <c r="K5761" s="96" t="b">
        <f t="shared" si="1452"/>
        <v>0</v>
      </c>
      <c r="L5761" s="95">
        <f t="shared" si="1453"/>
        <v>0</v>
      </c>
    </row>
    <row r="5762" spans="6:12">
      <c r="F5762" s="91" t="str">
        <f t="shared" si="1455"/>
        <v>ENTER WEIGHT</v>
      </c>
      <c r="G5762" s="92"/>
      <c r="H5762" s="93"/>
      <c r="I5762" s="93"/>
      <c r="J5762" s="96" t="str">
        <f t="shared" si="1456"/>
        <v>ENTER WEIGHT</v>
      </c>
      <c r="K5762" s="96" t="b">
        <f t="shared" ref="K5762:K5825" si="1457">IF(M5762="NEW",J5762*1,IF(M5762="YELLOW",J5762*0.75,IF(M5762="BLUE",J5762*0.5)))</f>
        <v>0</v>
      </c>
      <c r="L5762" s="95">
        <f t="shared" ref="L5762:L5825" si="1458">I5762*K5762</f>
        <v>0</v>
      </c>
    </row>
    <row r="5763" spans="6:12">
      <c r="F5763" s="91" t="str">
        <f t="shared" si="1455"/>
        <v>ENTER WEIGHT</v>
      </c>
      <c r="G5763" s="92"/>
      <c r="H5763" s="93"/>
      <c r="I5763" s="93"/>
      <c r="J5763" s="96" t="str">
        <f t="shared" si="1456"/>
        <v>ENTER WEIGHT</v>
      </c>
      <c r="K5763" s="96" t="b">
        <f t="shared" si="1457"/>
        <v>0</v>
      </c>
      <c r="L5763" s="95">
        <f t="shared" si="1458"/>
        <v>0</v>
      </c>
    </row>
    <row r="5764" spans="6:12">
      <c r="F5764" s="91" t="str">
        <f t="shared" si="1455"/>
        <v>ENTER WEIGHT</v>
      </c>
      <c r="G5764" s="92"/>
      <c r="H5764" s="93"/>
      <c r="I5764" s="93"/>
      <c r="J5764" s="96" t="str">
        <f t="shared" si="1456"/>
        <v>ENTER WEIGHT</v>
      </c>
      <c r="K5764" s="96" t="b">
        <f t="shared" si="1457"/>
        <v>0</v>
      </c>
      <c r="L5764" s="95">
        <f t="shared" si="1458"/>
        <v>0</v>
      </c>
    </row>
    <row r="5765" spans="6:12">
      <c r="F5765" s="91" t="str">
        <f t="shared" si="1455"/>
        <v>ENTER WEIGHT</v>
      </c>
      <c r="G5765" s="92"/>
      <c r="H5765" s="93"/>
      <c r="I5765" s="93"/>
      <c r="J5765" s="96" t="str">
        <f t="shared" si="1456"/>
        <v>ENTER WEIGHT</v>
      </c>
      <c r="K5765" s="96" t="b">
        <f t="shared" si="1457"/>
        <v>0</v>
      </c>
      <c r="L5765" s="95">
        <f t="shared" si="1458"/>
        <v>0</v>
      </c>
    </row>
    <row r="5766" spans="6:12">
      <c r="F5766" s="91" t="str">
        <f t="shared" si="1455"/>
        <v>ENTER WEIGHT</v>
      </c>
      <c r="G5766" s="92"/>
      <c r="H5766" s="93"/>
      <c r="I5766" s="93"/>
      <c r="J5766" s="96" t="str">
        <f t="shared" si="1456"/>
        <v>ENTER WEIGHT</v>
      </c>
      <c r="K5766" s="96" t="b">
        <f t="shared" si="1457"/>
        <v>0</v>
      </c>
      <c r="L5766" s="95">
        <f t="shared" si="1458"/>
        <v>0</v>
      </c>
    </row>
    <row r="5767" spans="6:12">
      <c r="F5767" s="91" t="str">
        <f t="shared" si="1455"/>
        <v>ENTER WEIGHT</v>
      </c>
      <c r="G5767" s="92"/>
      <c r="H5767" s="93"/>
      <c r="I5767" s="93"/>
      <c r="J5767" s="96" t="str">
        <f t="shared" si="1456"/>
        <v>ENTER WEIGHT</v>
      </c>
      <c r="K5767" s="96" t="b">
        <f t="shared" si="1457"/>
        <v>0</v>
      </c>
      <c r="L5767" s="95">
        <f t="shared" si="1458"/>
        <v>0</v>
      </c>
    </row>
    <row r="5768" spans="6:12">
      <c r="F5768" s="91" t="str">
        <f t="shared" si="1455"/>
        <v>ENTER WEIGHT</v>
      </c>
      <c r="G5768" s="92"/>
      <c r="H5768" s="93"/>
      <c r="I5768" s="93"/>
      <c r="J5768" s="96" t="str">
        <f t="shared" si="1456"/>
        <v>ENTER WEIGHT</v>
      </c>
      <c r="K5768" s="96" t="b">
        <f t="shared" si="1457"/>
        <v>0</v>
      </c>
      <c r="L5768" s="95">
        <f t="shared" si="1458"/>
        <v>0</v>
      </c>
    </row>
    <row r="5769" spans="6:12">
      <c r="F5769" s="91" t="str">
        <f t="shared" si="1455"/>
        <v>ENTER WEIGHT</v>
      </c>
      <c r="G5769" s="92"/>
      <c r="H5769" s="93"/>
      <c r="I5769" s="93"/>
      <c r="J5769" s="96" t="str">
        <f t="shared" si="1456"/>
        <v>ENTER WEIGHT</v>
      </c>
      <c r="K5769" s="96" t="b">
        <f t="shared" si="1457"/>
        <v>0</v>
      </c>
      <c r="L5769" s="95">
        <f t="shared" si="1458"/>
        <v>0</v>
      </c>
    </row>
    <row r="5770" spans="6:12">
      <c r="F5770" s="91" t="str">
        <f t="shared" si="1455"/>
        <v>ENTER WEIGHT</v>
      </c>
      <c r="G5770" s="92"/>
      <c r="H5770" s="93"/>
      <c r="I5770" s="93"/>
      <c r="J5770" s="96" t="str">
        <f t="shared" si="1456"/>
        <v>ENTER WEIGHT</v>
      </c>
      <c r="K5770" s="96" t="b">
        <f t="shared" si="1457"/>
        <v>0</v>
      </c>
      <c r="L5770" s="95">
        <f t="shared" si="1458"/>
        <v>0</v>
      </c>
    </row>
    <row r="5771" spans="6:12">
      <c r="F5771" s="91" t="str">
        <f t="shared" si="1455"/>
        <v>ENTER WEIGHT</v>
      </c>
      <c r="G5771" s="92"/>
      <c r="H5771" s="93"/>
      <c r="I5771" s="93"/>
      <c r="J5771" s="96" t="str">
        <f t="shared" si="1456"/>
        <v>ENTER WEIGHT</v>
      </c>
      <c r="K5771" s="96" t="b">
        <f t="shared" si="1457"/>
        <v>0</v>
      </c>
      <c r="L5771" s="95">
        <f t="shared" si="1458"/>
        <v>0</v>
      </c>
    </row>
    <row r="5772" spans="6:12">
      <c r="F5772" s="91" t="str">
        <f t="shared" si="1455"/>
        <v>ENTER WEIGHT</v>
      </c>
      <c r="G5772" s="92"/>
      <c r="H5772" s="93"/>
      <c r="I5772" s="93"/>
      <c r="J5772" s="96" t="str">
        <f t="shared" si="1456"/>
        <v>ENTER WEIGHT</v>
      </c>
      <c r="K5772" s="96" t="b">
        <f t="shared" si="1457"/>
        <v>0</v>
      </c>
      <c r="L5772" s="95">
        <f t="shared" si="1458"/>
        <v>0</v>
      </c>
    </row>
    <row r="5773" spans="6:12">
      <c r="F5773" s="91" t="str">
        <f t="shared" si="1455"/>
        <v>ENTER WEIGHT</v>
      </c>
      <c r="G5773" s="92"/>
      <c r="H5773" s="93"/>
      <c r="I5773" s="93"/>
      <c r="J5773" s="96" t="str">
        <f t="shared" si="1456"/>
        <v>ENTER WEIGHT</v>
      </c>
      <c r="K5773" s="96" t="b">
        <f t="shared" si="1457"/>
        <v>0</v>
      </c>
      <c r="L5773" s="95">
        <f t="shared" si="1458"/>
        <v>0</v>
      </c>
    </row>
    <row r="5774" spans="6:12">
      <c r="F5774" s="91" t="str">
        <f t="shared" si="1455"/>
        <v>ENTER WEIGHT</v>
      </c>
      <c r="G5774" s="92"/>
      <c r="H5774" s="93"/>
      <c r="I5774" s="93"/>
      <c r="J5774" s="96" t="str">
        <f t="shared" si="1456"/>
        <v>ENTER WEIGHT</v>
      </c>
      <c r="K5774" s="96" t="b">
        <f t="shared" si="1457"/>
        <v>0</v>
      </c>
      <c r="L5774" s="95">
        <f t="shared" si="1458"/>
        <v>0</v>
      </c>
    </row>
    <row r="5775" spans="6:12">
      <c r="F5775" s="91" t="str">
        <f t="shared" si="1455"/>
        <v>ENTER WEIGHT</v>
      </c>
      <c r="G5775" s="92"/>
      <c r="H5775" s="93"/>
      <c r="I5775" s="93"/>
      <c r="J5775" s="96" t="str">
        <f t="shared" si="1456"/>
        <v>ENTER WEIGHT</v>
      </c>
      <c r="K5775" s="96" t="b">
        <f t="shared" si="1457"/>
        <v>0</v>
      </c>
      <c r="L5775" s="95">
        <f t="shared" si="1458"/>
        <v>0</v>
      </c>
    </row>
    <row r="5776" spans="6:12">
      <c r="F5776" s="91" t="str">
        <f t="shared" si="1455"/>
        <v>ENTER WEIGHT</v>
      </c>
      <c r="G5776" s="92"/>
      <c r="H5776" s="93"/>
      <c r="I5776" s="93"/>
      <c r="J5776" s="96" t="str">
        <f t="shared" si="1456"/>
        <v>ENTER WEIGHT</v>
      </c>
      <c r="K5776" s="96" t="b">
        <f t="shared" si="1457"/>
        <v>0</v>
      </c>
      <c r="L5776" s="95">
        <f t="shared" si="1458"/>
        <v>0</v>
      </c>
    </row>
    <row r="5777" spans="6:12">
      <c r="F5777" s="91" t="str">
        <f t="shared" si="1455"/>
        <v>ENTER WEIGHT</v>
      </c>
      <c r="G5777" s="92"/>
      <c r="H5777" s="93"/>
      <c r="I5777" s="93"/>
      <c r="J5777" s="96" t="str">
        <f t="shared" si="1456"/>
        <v>ENTER WEIGHT</v>
      </c>
      <c r="K5777" s="96" t="b">
        <f t="shared" si="1457"/>
        <v>0</v>
      </c>
      <c r="L5777" s="95">
        <f t="shared" si="1458"/>
        <v>0</v>
      </c>
    </row>
    <row r="5778" spans="6:12">
      <c r="F5778" s="91" t="str">
        <f t="shared" si="1455"/>
        <v>ENTER WEIGHT</v>
      </c>
      <c r="G5778" s="92"/>
      <c r="H5778" s="93"/>
      <c r="I5778" s="93"/>
      <c r="J5778" s="96" t="str">
        <f t="shared" si="1456"/>
        <v>ENTER WEIGHT</v>
      </c>
      <c r="K5778" s="96" t="b">
        <f t="shared" si="1457"/>
        <v>0</v>
      </c>
      <c r="L5778" s="95">
        <f t="shared" si="1458"/>
        <v>0</v>
      </c>
    </row>
    <row r="5779" spans="6:12">
      <c r="F5779" s="91" t="str">
        <f t="shared" si="1455"/>
        <v>ENTER WEIGHT</v>
      </c>
      <c r="G5779" s="92"/>
      <c r="H5779" s="93"/>
      <c r="I5779" s="93"/>
      <c r="J5779" s="96" t="str">
        <f t="shared" si="1456"/>
        <v>ENTER WEIGHT</v>
      </c>
      <c r="K5779" s="96" t="b">
        <f t="shared" si="1457"/>
        <v>0</v>
      </c>
      <c r="L5779" s="95">
        <f t="shared" si="1458"/>
        <v>0</v>
      </c>
    </row>
    <row r="5780" spans="6:12">
      <c r="F5780" s="91" t="str">
        <f t="shared" si="1455"/>
        <v>ENTER WEIGHT</v>
      </c>
      <c r="G5780" s="92"/>
      <c r="H5780" s="93"/>
      <c r="I5780" s="93"/>
      <c r="J5780" s="96" t="str">
        <f t="shared" si="1456"/>
        <v>ENTER WEIGHT</v>
      </c>
      <c r="K5780" s="96" t="b">
        <f t="shared" si="1457"/>
        <v>0</v>
      </c>
      <c r="L5780" s="95">
        <f t="shared" si="1458"/>
        <v>0</v>
      </c>
    </row>
    <row r="5781" spans="6:12">
      <c r="F5781" s="91" t="str">
        <f t="shared" si="1455"/>
        <v>ENTER WEIGHT</v>
      </c>
      <c r="G5781" s="92"/>
      <c r="H5781" s="93"/>
      <c r="I5781" s="93"/>
      <c r="J5781" s="96" t="str">
        <f t="shared" si="1456"/>
        <v>ENTER WEIGHT</v>
      </c>
      <c r="K5781" s="96" t="b">
        <f t="shared" si="1457"/>
        <v>0</v>
      </c>
      <c r="L5781" s="95">
        <f t="shared" si="1458"/>
        <v>0</v>
      </c>
    </row>
    <row r="5782" spans="6:12">
      <c r="F5782" s="91" t="str">
        <f t="shared" si="1455"/>
        <v>ENTER WEIGHT</v>
      </c>
      <c r="G5782" s="92"/>
      <c r="H5782" s="93"/>
      <c r="I5782" s="93"/>
      <c r="J5782" s="96" t="str">
        <f t="shared" si="1456"/>
        <v>ENTER WEIGHT</v>
      </c>
      <c r="K5782" s="96" t="b">
        <f t="shared" si="1457"/>
        <v>0</v>
      </c>
      <c r="L5782" s="95">
        <f t="shared" si="1458"/>
        <v>0</v>
      </c>
    </row>
    <row r="5783" spans="6:12">
      <c r="F5783" s="91" t="str">
        <f t="shared" si="1455"/>
        <v>ENTER WEIGHT</v>
      </c>
      <c r="G5783" s="92"/>
      <c r="H5783" s="93"/>
      <c r="I5783" s="93"/>
      <c r="J5783" s="96" t="str">
        <f t="shared" si="1456"/>
        <v>ENTER WEIGHT</v>
      </c>
      <c r="K5783" s="96" t="b">
        <f t="shared" si="1457"/>
        <v>0</v>
      </c>
      <c r="L5783" s="95">
        <f t="shared" si="1458"/>
        <v>0</v>
      </c>
    </row>
    <row r="5784" spans="6:12">
      <c r="F5784" s="91" t="str">
        <f t="shared" si="1455"/>
        <v>ENTER WEIGHT</v>
      </c>
      <c r="G5784" s="92"/>
      <c r="H5784" s="93"/>
      <c r="I5784" s="93"/>
      <c r="J5784" s="96" t="str">
        <f t="shared" si="1456"/>
        <v>ENTER WEIGHT</v>
      </c>
      <c r="K5784" s="96" t="b">
        <f t="shared" si="1457"/>
        <v>0</v>
      </c>
      <c r="L5784" s="95">
        <f t="shared" si="1458"/>
        <v>0</v>
      </c>
    </row>
    <row r="5785" spans="6:12">
      <c r="F5785" s="91" t="str">
        <f t="shared" si="1455"/>
        <v>ENTER WEIGHT</v>
      </c>
      <c r="G5785" s="92"/>
      <c r="H5785" s="93"/>
      <c r="I5785" s="93"/>
      <c r="J5785" s="96" t="str">
        <f t="shared" si="1456"/>
        <v>ENTER WEIGHT</v>
      </c>
      <c r="K5785" s="96" t="b">
        <f t="shared" si="1457"/>
        <v>0</v>
      </c>
      <c r="L5785" s="95">
        <f t="shared" si="1458"/>
        <v>0</v>
      </c>
    </row>
    <row r="5786" spans="6:12">
      <c r="F5786" s="91" t="str">
        <f t="shared" si="1455"/>
        <v>ENTER WEIGHT</v>
      </c>
      <c r="G5786" s="92"/>
      <c r="H5786" s="93"/>
      <c r="I5786" s="93"/>
      <c r="J5786" s="96" t="str">
        <f t="shared" si="1456"/>
        <v>ENTER WEIGHT</v>
      </c>
      <c r="K5786" s="96" t="b">
        <f t="shared" si="1457"/>
        <v>0</v>
      </c>
      <c r="L5786" s="95">
        <f t="shared" si="1458"/>
        <v>0</v>
      </c>
    </row>
    <row r="5787" spans="6:12">
      <c r="F5787" s="91" t="str">
        <f t="shared" si="1455"/>
        <v>ENTER WEIGHT</v>
      </c>
      <c r="G5787" s="92"/>
      <c r="H5787" s="93"/>
      <c r="I5787" s="93"/>
      <c r="J5787" s="96" t="str">
        <f t="shared" si="1456"/>
        <v>ENTER WEIGHT</v>
      </c>
      <c r="K5787" s="96" t="b">
        <f t="shared" si="1457"/>
        <v>0</v>
      </c>
      <c r="L5787" s="95">
        <f t="shared" si="1458"/>
        <v>0</v>
      </c>
    </row>
    <row r="5788" spans="6:12">
      <c r="F5788" s="91" t="str">
        <f t="shared" si="1455"/>
        <v>ENTER WEIGHT</v>
      </c>
      <c r="G5788" s="92"/>
      <c r="H5788" s="93"/>
      <c r="I5788" s="93"/>
      <c r="J5788" s="96" t="str">
        <f t="shared" si="1456"/>
        <v>ENTER WEIGHT</v>
      </c>
      <c r="K5788" s="96" t="b">
        <f t="shared" si="1457"/>
        <v>0</v>
      </c>
      <c r="L5788" s="95">
        <f t="shared" si="1458"/>
        <v>0</v>
      </c>
    </row>
    <row r="5789" spans="6:12">
      <c r="F5789" s="91" t="str">
        <f t="shared" si="1455"/>
        <v>ENTER WEIGHT</v>
      </c>
      <c r="G5789" s="92"/>
      <c r="H5789" s="93"/>
      <c r="I5789" s="93"/>
      <c r="J5789" s="96" t="str">
        <f t="shared" si="1456"/>
        <v>ENTER WEIGHT</v>
      </c>
      <c r="K5789" s="96" t="b">
        <f t="shared" si="1457"/>
        <v>0</v>
      </c>
      <c r="L5789" s="95">
        <f t="shared" si="1458"/>
        <v>0</v>
      </c>
    </row>
    <row r="5790" spans="6:12">
      <c r="F5790" s="91" t="str">
        <f t="shared" si="1455"/>
        <v>ENTER WEIGHT</v>
      </c>
      <c r="G5790" s="92"/>
      <c r="H5790" s="93"/>
      <c r="I5790" s="93"/>
      <c r="J5790" s="96" t="str">
        <f t="shared" si="1456"/>
        <v>ENTER WEIGHT</v>
      </c>
      <c r="K5790" s="96" t="b">
        <f t="shared" si="1457"/>
        <v>0</v>
      </c>
      <c r="L5790" s="95">
        <f t="shared" si="1458"/>
        <v>0</v>
      </c>
    </row>
    <row r="5791" spans="6:12">
      <c r="F5791" s="91" t="str">
        <f t="shared" si="1455"/>
        <v>ENTER WEIGHT</v>
      </c>
      <c r="G5791" s="92"/>
      <c r="H5791" s="93"/>
      <c r="I5791" s="93"/>
      <c r="J5791" s="96" t="str">
        <f t="shared" si="1456"/>
        <v>ENTER WEIGHT</v>
      </c>
      <c r="K5791" s="96" t="b">
        <f t="shared" si="1457"/>
        <v>0</v>
      </c>
      <c r="L5791" s="95">
        <f t="shared" si="1458"/>
        <v>0</v>
      </c>
    </row>
    <row r="5792" spans="6:12">
      <c r="F5792" s="91" t="str">
        <f t="shared" si="1455"/>
        <v>ENTER WEIGHT</v>
      </c>
      <c r="G5792" s="92"/>
      <c r="H5792" s="93"/>
      <c r="I5792" s="93"/>
      <c r="J5792" s="96" t="str">
        <f t="shared" si="1456"/>
        <v>ENTER WEIGHT</v>
      </c>
      <c r="K5792" s="96" t="b">
        <f t="shared" si="1457"/>
        <v>0</v>
      </c>
      <c r="L5792" s="95">
        <f t="shared" si="1458"/>
        <v>0</v>
      </c>
    </row>
    <row r="5793" spans="6:12">
      <c r="F5793" s="91" t="str">
        <f t="shared" si="1455"/>
        <v>ENTER WEIGHT</v>
      </c>
      <c r="G5793" s="92"/>
      <c r="H5793" s="93"/>
      <c r="I5793" s="93"/>
      <c r="J5793" s="96" t="str">
        <f t="shared" si="1456"/>
        <v>ENTER WEIGHT</v>
      </c>
      <c r="K5793" s="96" t="b">
        <f t="shared" si="1457"/>
        <v>0</v>
      </c>
      <c r="L5793" s="95">
        <f t="shared" si="1458"/>
        <v>0</v>
      </c>
    </row>
    <row r="5794" spans="6:12">
      <c r="F5794" s="91" t="str">
        <f t="shared" si="1455"/>
        <v>ENTER WEIGHT</v>
      </c>
      <c r="G5794" s="92"/>
      <c r="H5794" s="93"/>
      <c r="I5794" s="93"/>
      <c r="J5794" s="96" t="str">
        <f t="shared" si="1456"/>
        <v>ENTER WEIGHT</v>
      </c>
      <c r="K5794" s="96" t="b">
        <f t="shared" si="1457"/>
        <v>0</v>
      </c>
      <c r="L5794" s="95">
        <f t="shared" si="1458"/>
        <v>0</v>
      </c>
    </row>
    <row r="5795" spans="6:12">
      <c r="F5795" s="91" t="str">
        <f t="shared" si="1455"/>
        <v>ENTER WEIGHT</v>
      </c>
      <c r="G5795" s="92"/>
      <c r="H5795" s="93"/>
      <c r="I5795" s="93"/>
      <c r="J5795" s="96" t="str">
        <f t="shared" si="1456"/>
        <v>ENTER WEIGHT</v>
      </c>
      <c r="K5795" s="96" t="b">
        <f t="shared" si="1457"/>
        <v>0</v>
      </c>
      <c r="L5795" s="95">
        <f t="shared" si="1458"/>
        <v>0</v>
      </c>
    </row>
    <row r="5796" spans="6:12">
      <c r="F5796" s="91" t="str">
        <f t="shared" si="1455"/>
        <v>ENTER WEIGHT</v>
      </c>
      <c r="G5796" s="92"/>
      <c r="H5796" s="93"/>
      <c r="I5796" s="93"/>
      <c r="J5796" s="96" t="str">
        <f t="shared" si="1456"/>
        <v>ENTER WEIGHT</v>
      </c>
      <c r="K5796" s="96" t="b">
        <f t="shared" si="1457"/>
        <v>0</v>
      </c>
      <c r="L5796" s="95">
        <f t="shared" si="1458"/>
        <v>0</v>
      </c>
    </row>
    <row r="5797" spans="6:12">
      <c r="F5797" s="91" t="str">
        <f t="shared" si="1455"/>
        <v>ENTER WEIGHT</v>
      </c>
      <c r="G5797" s="92"/>
      <c r="H5797" s="93"/>
      <c r="I5797" s="93"/>
      <c r="J5797" s="96" t="str">
        <f t="shared" si="1456"/>
        <v>ENTER WEIGHT</v>
      </c>
      <c r="K5797" s="96" t="b">
        <f t="shared" si="1457"/>
        <v>0</v>
      </c>
      <c r="L5797" s="95">
        <f t="shared" si="1458"/>
        <v>0</v>
      </c>
    </row>
    <row r="5798" spans="6:12">
      <c r="F5798" s="91" t="str">
        <f t="shared" si="1455"/>
        <v>ENTER WEIGHT</v>
      </c>
      <c r="G5798" s="92"/>
      <c r="H5798" s="93"/>
      <c r="I5798" s="93"/>
      <c r="J5798" s="96" t="str">
        <f t="shared" si="1456"/>
        <v>ENTER WEIGHT</v>
      </c>
      <c r="K5798" s="96" t="b">
        <f t="shared" si="1457"/>
        <v>0</v>
      </c>
      <c r="L5798" s="95">
        <f t="shared" si="1458"/>
        <v>0</v>
      </c>
    </row>
    <row r="5799" spans="6:12">
      <c r="F5799" s="91" t="str">
        <f t="shared" si="1455"/>
        <v>ENTER WEIGHT</v>
      </c>
      <c r="G5799" s="92"/>
      <c r="H5799" s="93"/>
      <c r="I5799" s="93"/>
      <c r="J5799" s="96" t="str">
        <f t="shared" si="1456"/>
        <v>ENTER WEIGHT</v>
      </c>
      <c r="K5799" s="96" t="b">
        <f t="shared" si="1457"/>
        <v>0</v>
      </c>
      <c r="L5799" s="95">
        <f t="shared" si="1458"/>
        <v>0</v>
      </c>
    </row>
    <row r="5800" spans="6:12">
      <c r="F5800" s="91" t="str">
        <f t="shared" si="1455"/>
        <v>ENTER WEIGHT</v>
      </c>
      <c r="G5800" s="92"/>
      <c r="H5800" s="93"/>
      <c r="I5800" s="93"/>
      <c r="J5800" s="96" t="str">
        <f t="shared" si="1456"/>
        <v>ENTER WEIGHT</v>
      </c>
      <c r="K5800" s="96" t="b">
        <f t="shared" si="1457"/>
        <v>0</v>
      </c>
      <c r="L5800" s="95">
        <f t="shared" si="1458"/>
        <v>0</v>
      </c>
    </row>
    <row r="5801" spans="6:12">
      <c r="F5801" s="91" t="str">
        <f t="shared" si="1455"/>
        <v>ENTER WEIGHT</v>
      </c>
      <c r="G5801" s="92"/>
      <c r="H5801" s="93"/>
      <c r="I5801" s="93"/>
      <c r="J5801" s="96" t="str">
        <f t="shared" si="1456"/>
        <v>ENTER WEIGHT</v>
      </c>
      <c r="K5801" s="96" t="b">
        <f t="shared" si="1457"/>
        <v>0</v>
      </c>
      <c r="L5801" s="95">
        <f t="shared" si="1458"/>
        <v>0</v>
      </c>
    </row>
    <row r="5802" spans="6:12">
      <c r="F5802" s="91" t="str">
        <f t="shared" si="1455"/>
        <v>ENTER WEIGHT</v>
      </c>
      <c r="G5802" s="92"/>
      <c r="H5802" s="93"/>
      <c r="I5802" s="93"/>
      <c r="J5802" s="96" t="str">
        <f t="shared" si="1456"/>
        <v>ENTER WEIGHT</v>
      </c>
      <c r="K5802" s="96" t="b">
        <f t="shared" si="1457"/>
        <v>0</v>
      </c>
      <c r="L5802" s="95">
        <f t="shared" si="1458"/>
        <v>0</v>
      </c>
    </row>
    <row r="5803" spans="6:12">
      <c r="F5803" s="91" t="str">
        <f t="shared" si="1455"/>
        <v>ENTER WEIGHT</v>
      </c>
      <c r="G5803" s="92"/>
      <c r="H5803" s="93"/>
      <c r="I5803" s="93"/>
      <c r="J5803" s="96" t="str">
        <f t="shared" si="1456"/>
        <v>ENTER WEIGHT</v>
      </c>
      <c r="K5803" s="96" t="b">
        <f t="shared" si="1457"/>
        <v>0</v>
      </c>
      <c r="L5803" s="95">
        <f t="shared" si="1458"/>
        <v>0</v>
      </c>
    </row>
    <row r="5804" spans="6:12">
      <c r="F5804" s="91" t="str">
        <f t="shared" ref="F5804:F5867" si="1459">IF($E5804=60.3,6.99,IF($E5804=73,9.67,IF($E5804=88.9,13.84,IF($E5804=114.3,17.26,IF($E5804=177.8,34.23,IF($E5804=244.5,53.57,"ENTER WEIGHT"))))))</f>
        <v>ENTER WEIGHT</v>
      </c>
      <c r="G5804" s="92"/>
      <c r="H5804" s="93"/>
      <c r="I5804" s="93"/>
      <c r="J5804" s="96" t="str">
        <f t="shared" si="1456"/>
        <v>ENTER WEIGHT</v>
      </c>
      <c r="K5804" s="96" t="b">
        <f t="shared" si="1457"/>
        <v>0</v>
      </c>
      <c r="L5804" s="95">
        <f t="shared" si="1458"/>
        <v>0</v>
      </c>
    </row>
    <row r="5805" spans="6:12">
      <c r="F5805" s="91" t="str">
        <f t="shared" si="1459"/>
        <v>ENTER WEIGHT</v>
      </c>
      <c r="G5805" s="92"/>
      <c r="H5805" s="93"/>
      <c r="I5805" s="93"/>
      <c r="J5805" s="96" t="str">
        <f t="shared" si="1456"/>
        <v>ENTER WEIGHT</v>
      </c>
      <c r="K5805" s="96" t="b">
        <f t="shared" si="1457"/>
        <v>0</v>
      </c>
      <c r="L5805" s="95">
        <f t="shared" si="1458"/>
        <v>0</v>
      </c>
    </row>
    <row r="5806" spans="6:12">
      <c r="F5806" s="91" t="str">
        <f t="shared" si="1459"/>
        <v>ENTER WEIGHT</v>
      </c>
      <c r="G5806" s="92"/>
      <c r="H5806" s="93"/>
      <c r="I5806" s="93"/>
      <c r="J5806" s="96" t="str">
        <f t="shared" si="1456"/>
        <v>ENTER WEIGHT</v>
      </c>
      <c r="K5806" s="96" t="b">
        <f t="shared" si="1457"/>
        <v>0</v>
      </c>
      <c r="L5806" s="95">
        <f t="shared" si="1458"/>
        <v>0</v>
      </c>
    </row>
    <row r="5807" spans="6:12">
      <c r="F5807" s="91" t="str">
        <f t="shared" si="1459"/>
        <v>ENTER WEIGHT</v>
      </c>
      <c r="G5807" s="92"/>
      <c r="H5807" s="93"/>
      <c r="I5807" s="93"/>
      <c r="J5807" s="96" t="str">
        <f t="shared" si="1456"/>
        <v>ENTER WEIGHT</v>
      </c>
      <c r="K5807" s="96" t="b">
        <f t="shared" si="1457"/>
        <v>0</v>
      </c>
      <c r="L5807" s="95">
        <f t="shared" si="1458"/>
        <v>0</v>
      </c>
    </row>
    <row r="5808" spans="6:12">
      <c r="F5808" s="91" t="str">
        <f t="shared" si="1459"/>
        <v>ENTER WEIGHT</v>
      </c>
      <c r="G5808" s="92"/>
      <c r="H5808" s="93"/>
      <c r="I5808" s="93"/>
      <c r="J5808" s="96" t="str">
        <f t="shared" si="1456"/>
        <v>ENTER WEIGHT</v>
      </c>
      <c r="K5808" s="96" t="b">
        <f t="shared" si="1457"/>
        <v>0</v>
      </c>
      <c r="L5808" s="95">
        <f t="shared" si="1458"/>
        <v>0</v>
      </c>
    </row>
    <row r="5809" spans="6:12">
      <c r="F5809" s="91" t="str">
        <f t="shared" si="1459"/>
        <v>ENTER WEIGHT</v>
      </c>
      <c r="G5809" s="92"/>
      <c r="H5809" s="93"/>
      <c r="I5809" s="93"/>
      <c r="J5809" s="96" t="str">
        <f t="shared" si="1456"/>
        <v>ENTER WEIGHT</v>
      </c>
      <c r="K5809" s="96" t="b">
        <f t="shared" si="1457"/>
        <v>0</v>
      </c>
      <c r="L5809" s="95">
        <f t="shared" si="1458"/>
        <v>0</v>
      </c>
    </row>
    <row r="5810" spans="6:12">
      <c r="F5810" s="91" t="str">
        <f t="shared" si="1459"/>
        <v>ENTER WEIGHT</v>
      </c>
      <c r="G5810" s="92"/>
      <c r="H5810" s="93"/>
      <c r="I5810" s="93"/>
      <c r="J5810" s="96" t="str">
        <f t="shared" si="1456"/>
        <v>ENTER WEIGHT</v>
      </c>
      <c r="K5810" s="96" t="b">
        <f t="shared" si="1457"/>
        <v>0</v>
      </c>
      <c r="L5810" s="95">
        <f t="shared" si="1458"/>
        <v>0</v>
      </c>
    </row>
    <row r="5811" spans="6:12">
      <c r="F5811" s="91" t="str">
        <f t="shared" si="1459"/>
        <v>ENTER WEIGHT</v>
      </c>
      <c r="G5811" s="92"/>
      <c r="H5811" s="93"/>
      <c r="I5811" s="93"/>
      <c r="J5811" s="96" t="str">
        <f t="shared" si="1456"/>
        <v>ENTER WEIGHT</v>
      </c>
      <c r="K5811" s="96" t="b">
        <f t="shared" si="1457"/>
        <v>0</v>
      </c>
      <c r="L5811" s="95">
        <f t="shared" si="1458"/>
        <v>0</v>
      </c>
    </row>
    <row r="5812" spans="6:12">
      <c r="F5812" s="91" t="str">
        <f t="shared" si="1459"/>
        <v>ENTER WEIGHT</v>
      </c>
      <c r="G5812" s="92"/>
      <c r="H5812" s="93"/>
      <c r="I5812" s="93"/>
      <c r="J5812" s="96" t="str">
        <f t="shared" si="1456"/>
        <v>ENTER WEIGHT</v>
      </c>
      <c r="K5812" s="96" t="b">
        <f t="shared" si="1457"/>
        <v>0</v>
      </c>
      <c r="L5812" s="95">
        <f t="shared" si="1458"/>
        <v>0</v>
      </c>
    </row>
    <row r="5813" spans="6:12">
      <c r="F5813" s="91" t="str">
        <f t="shared" si="1459"/>
        <v>ENTER WEIGHT</v>
      </c>
      <c r="G5813" s="92"/>
      <c r="H5813" s="93"/>
      <c r="I5813" s="93"/>
      <c r="J5813" s="96" t="str">
        <f t="shared" si="1456"/>
        <v>ENTER WEIGHT</v>
      </c>
      <c r="K5813" s="96" t="b">
        <f t="shared" si="1457"/>
        <v>0</v>
      </c>
      <c r="L5813" s="95">
        <f t="shared" si="1458"/>
        <v>0</v>
      </c>
    </row>
    <row r="5814" spans="6:12">
      <c r="F5814" s="91" t="str">
        <f t="shared" si="1459"/>
        <v>ENTER WEIGHT</v>
      </c>
      <c r="G5814" s="92"/>
      <c r="H5814" s="93"/>
      <c r="I5814" s="93"/>
      <c r="J5814" s="96" t="str">
        <f t="shared" si="1456"/>
        <v>ENTER WEIGHT</v>
      </c>
      <c r="K5814" s="96" t="b">
        <f t="shared" si="1457"/>
        <v>0</v>
      </c>
      <c r="L5814" s="95">
        <f t="shared" si="1458"/>
        <v>0</v>
      </c>
    </row>
    <row r="5815" spans="6:12">
      <c r="F5815" s="91" t="str">
        <f t="shared" si="1459"/>
        <v>ENTER WEIGHT</v>
      </c>
      <c r="G5815" s="92"/>
      <c r="H5815" s="93"/>
      <c r="I5815" s="93"/>
      <c r="J5815" s="96" t="str">
        <f t="shared" ref="J5815:J5878" si="1460">IF($E5815=60.3,16.2,IF($E5815=73,20.23,IF($E5815=88.9,27.04,IF(AND($E5815=114.3, $F5815=17.26),31.74,IF(AND($E5815=177.8, $F5815=34.23),63.28,IF(AND($E5815=244.5,$F5815=53.57),98.68,"ENTER WEIGHT"))))))</f>
        <v>ENTER WEIGHT</v>
      </c>
      <c r="K5815" s="96" t="b">
        <f t="shared" si="1457"/>
        <v>0</v>
      </c>
      <c r="L5815" s="95">
        <f t="shared" si="1458"/>
        <v>0</v>
      </c>
    </row>
    <row r="5816" spans="6:12">
      <c r="F5816" s="91" t="str">
        <f t="shared" si="1459"/>
        <v>ENTER WEIGHT</v>
      </c>
      <c r="G5816" s="92"/>
      <c r="H5816" s="93"/>
      <c r="I5816" s="93"/>
      <c r="J5816" s="96" t="str">
        <f t="shared" si="1460"/>
        <v>ENTER WEIGHT</v>
      </c>
      <c r="K5816" s="96" t="b">
        <f t="shared" si="1457"/>
        <v>0</v>
      </c>
      <c r="L5816" s="95">
        <f t="shared" si="1458"/>
        <v>0</v>
      </c>
    </row>
    <row r="5817" spans="6:12">
      <c r="F5817" s="91" t="str">
        <f t="shared" si="1459"/>
        <v>ENTER WEIGHT</v>
      </c>
      <c r="G5817" s="92"/>
      <c r="H5817" s="93"/>
      <c r="I5817" s="93"/>
      <c r="J5817" s="96" t="str">
        <f t="shared" si="1460"/>
        <v>ENTER WEIGHT</v>
      </c>
      <c r="K5817" s="96" t="b">
        <f t="shared" si="1457"/>
        <v>0</v>
      </c>
      <c r="L5817" s="95">
        <f t="shared" si="1458"/>
        <v>0</v>
      </c>
    </row>
    <row r="5818" spans="6:12">
      <c r="F5818" s="91" t="str">
        <f t="shared" si="1459"/>
        <v>ENTER WEIGHT</v>
      </c>
      <c r="G5818" s="92"/>
      <c r="H5818" s="93"/>
      <c r="I5818" s="93"/>
      <c r="J5818" s="96" t="str">
        <f t="shared" si="1460"/>
        <v>ENTER WEIGHT</v>
      </c>
      <c r="K5818" s="96" t="b">
        <f t="shared" si="1457"/>
        <v>0</v>
      </c>
      <c r="L5818" s="95">
        <f t="shared" si="1458"/>
        <v>0</v>
      </c>
    </row>
    <row r="5819" spans="6:12">
      <c r="F5819" s="91" t="str">
        <f t="shared" si="1459"/>
        <v>ENTER WEIGHT</v>
      </c>
      <c r="G5819" s="92"/>
      <c r="H5819" s="93"/>
      <c r="I5819" s="93"/>
      <c r="J5819" s="96" t="str">
        <f t="shared" si="1460"/>
        <v>ENTER WEIGHT</v>
      </c>
      <c r="K5819" s="96" t="b">
        <f t="shared" si="1457"/>
        <v>0</v>
      </c>
      <c r="L5819" s="95">
        <f t="shared" si="1458"/>
        <v>0</v>
      </c>
    </row>
    <row r="5820" spans="6:12">
      <c r="F5820" s="91" t="str">
        <f t="shared" si="1459"/>
        <v>ENTER WEIGHT</v>
      </c>
      <c r="G5820" s="92"/>
      <c r="H5820" s="93"/>
      <c r="I5820" s="93"/>
      <c r="J5820" s="96" t="str">
        <f t="shared" si="1460"/>
        <v>ENTER WEIGHT</v>
      </c>
      <c r="K5820" s="96" t="b">
        <f t="shared" si="1457"/>
        <v>0</v>
      </c>
      <c r="L5820" s="95">
        <f t="shared" si="1458"/>
        <v>0</v>
      </c>
    </row>
    <row r="5821" spans="6:12">
      <c r="F5821" s="91" t="str">
        <f t="shared" si="1459"/>
        <v>ENTER WEIGHT</v>
      </c>
      <c r="G5821" s="92"/>
      <c r="H5821" s="93"/>
      <c r="I5821" s="93"/>
      <c r="J5821" s="96" t="str">
        <f t="shared" si="1460"/>
        <v>ENTER WEIGHT</v>
      </c>
      <c r="K5821" s="96" t="b">
        <f t="shared" si="1457"/>
        <v>0</v>
      </c>
      <c r="L5821" s="95">
        <f t="shared" si="1458"/>
        <v>0</v>
      </c>
    </row>
    <row r="5822" spans="6:12">
      <c r="F5822" s="91" t="str">
        <f t="shared" si="1459"/>
        <v>ENTER WEIGHT</v>
      </c>
      <c r="G5822" s="92"/>
      <c r="H5822" s="93"/>
      <c r="I5822" s="93"/>
      <c r="J5822" s="96" t="str">
        <f t="shared" si="1460"/>
        <v>ENTER WEIGHT</v>
      </c>
      <c r="K5822" s="96" t="b">
        <f t="shared" si="1457"/>
        <v>0</v>
      </c>
      <c r="L5822" s="95">
        <f t="shared" si="1458"/>
        <v>0</v>
      </c>
    </row>
    <row r="5823" spans="6:12">
      <c r="F5823" s="91" t="str">
        <f t="shared" si="1459"/>
        <v>ENTER WEIGHT</v>
      </c>
      <c r="G5823" s="92"/>
      <c r="H5823" s="93"/>
      <c r="I5823" s="93"/>
      <c r="J5823" s="96" t="str">
        <f t="shared" si="1460"/>
        <v>ENTER WEIGHT</v>
      </c>
      <c r="K5823" s="96" t="b">
        <f t="shared" si="1457"/>
        <v>0</v>
      </c>
      <c r="L5823" s="95">
        <f t="shared" si="1458"/>
        <v>0</v>
      </c>
    </row>
    <row r="5824" spans="6:12">
      <c r="F5824" s="91" t="str">
        <f t="shared" si="1459"/>
        <v>ENTER WEIGHT</v>
      </c>
      <c r="G5824" s="92"/>
      <c r="H5824" s="93"/>
      <c r="I5824" s="93"/>
      <c r="J5824" s="96" t="str">
        <f t="shared" si="1460"/>
        <v>ENTER WEIGHT</v>
      </c>
      <c r="K5824" s="96" t="b">
        <f t="shared" si="1457"/>
        <v>0</v>
      </c>
      <c r="L5824" s="95">
        <f t="shared" si="1458"/>
        <v>0</v>
      </c>
    </row>
    <row r="5825" spans="6:12">
      <c r="F5825" s="91" t="str">
        <f t="shared" si="1459"/>
        <v>ENTER WEIGHT</v>
      </c>
      <c r="G5825" s="92"/>
      <c r="H5825" s="93"/>
      <c r="I5825" s="93"/>
      <c r="J5825" s="96" t="str">
        <f t="shared" si="1460"/>
        <v>ENTER WEIGHT</v>
      </c>
      <c r="K5825" s="96" t="b">
        <f t="shared" si="1457"/>
        <v>0</v>
      </c>
      <c r="L5825" s="95">
        <f t="shared" si="1458"/>
        <v>0</v>
      </c>
    </row>
    <row r="5826" spans="6:12">
      <c r="F5826" s="91" t="str">
        <f t="shared" si="1459"/>
        <v>ENTER WEIGHT</v>
      </c>
      <c r="G5826" s="92"/>
      <c r="H5826" s="93"/>
      <c r="I5826" s="93"/>
      <c r="J5826" s="96" t="str">
        <f t="shared" si="1460"/>
        <v>ENTER WEIGHT</v>
      </c>
      <c r="K5826" s="96" t="b">
        <f t="shared" ref="K5826:K5889" si="1461">IF(M5826="NEW",J5826*1,IF(M5826="YELLOW",J5826*0.75,IF(M5826="BLUE",J5826*0.5)))</f>
        <v>0</v>
      </c>
      <c r="L5826" s="95">
        <f t="shared" ref="L5826:L5889" si="1462">I5826*K5826</f>
        <v>0</v>
      </c>
    </row>
    <row r="5827" spans="6:12">
      <c r="F5827" s="91" t="str">
        <f t="shared" si="1459"/>
        <v>ENTER WEIGHT</v>
      </c>
      <c r="G5827" s="92"/>
      <c r="H5827" s="93"/>
      <c r="I5827" s="93"/>
      <c r="J5827" s="96" t="str">
        <f t="shared" si="1460"/>
        <v>ENTER WEIGHT</v>
      </c>
      <c r="K5827" s="96" t="b">
        <f t="shared" si="1461"/>
        <v>0</v>
      </c>
      <c r="L5827" s="95">
        <f t="shared" si="1462"/>
        <v>0</v>
      </c>
    </row>
    <row r="5828" spans="6:12">
      <c r="F5828" s="91" t="str">
        <f t="shared" si="1459"/>
        <v>ENTER WEIGHT</v>
      </c>
      <c r="G5828" s="92"/>
      <c r="H5828" s="93"/>
      <c r="I5828" s="93"/>
      <c r="J5828" s="96" t="str">
        <f t="shared" si="1460"/>
        <v>ENTER WEIGHT</v>
      </c>
      <c r="K5828" s="96" t="b">
        <f t="shared" si="1461"/>
        <v>0</v>
      </c>
      <c r="L5828" s="95">
        <f t="shared" si="1462"/>
        <v>0</v>
      </c>
    </row>
    <row r="5829" spans="6:12">
      <c r="F5829" s="91" t="str">
        <f t="shared" si="1459"/>
        <v>ENTER WEIGHT</v>
      </c>
      <c r="G5829" s="92"/>
      <c r="H5829" s="93"/>
      <c r="I5829" s="93"/>
      <c r="J5829" s="96" t="str">
        <f t="shared" si="1460"/>
        <v>ENTER WEIGHT</v>
      </c>
      <c r="K5829" s="96" t="b">
        <f t="shared" si="1461"/>
        <v>0</v>
      </c>
      <c r="L5829" s="95">
        <f t="shared" si="1462"/>
        <v>0</v>
      </c>
    </row>
    <row r="5830" spans="6:12">
      <c r="F5830" s="91" t="str">
        <f t="shared" si="1459"/>
        <v>ENTER WEIGHT</v>
      </c>
      <c r="G5830" s="92"/>
      <c r="H5830" s="93"/>
      <c r="I5830" s="93"/>
      <c r="J5830" s="96" t="str">
        <f t="shared" si="1460"/>
        <v>ENTER WEIGHT</v>
      </c>
      <c r="K5830" s="96" t="b">
        <f t="shared" si="1461"/>
        <v>0</v>
      </c>
      <c r="L5830" s="95">
        <f t="shared" si="1462"/>
        <v>0</v>
      </c>
    </row>
    <row r="5831" spans="6:12">
      <c r="F5831" s="91" t="str">
        <f t="shared" si="1459"/>
        <v>ENTER WEIGHT</v>
      </c>
      <c r="G5831" s="92"/>
      <c r="H5831" s="93"/>
      <c r="I5831" s="93"/>
      <c r="J5831" s="96" t="str">
        <f t="shared" si="1460"/>
        <v>ENTER WEIGHT</v>
      </c>
      <c r="K5831" s="96" t="b">
        <f t="shared" si="1461"/>
        <v>0</v>
      </c>
      <c r="L5831" s="95">
        <f t="shared" si="1462"/>
        <v>0</v>
      </c>
    </row>
    <row r="5832" spans="6:12">
      <c r="F5832" s="91" t="str">
        <f t="shared" si="1459"/>
        <v>ENTER WEIGHT</v>
      </c>
      <c r="G5832" s="92"/>
      <c r="H5832" s="93"/>
      <c r="I5832" s="93"/>
      <c r="J5832" s="96" t="str">
        <f t="shared" si="1460"/>
        <v>ENTER WEIGHT</v>
      </c>
      <c r="K5832" s="96" t="b">
        <f t="shared" si="1461"/>
        <v>0</v>
      </c>
      <c r="L5832" s="95">
        <f t="shared" si="1462"/>
        <v>0</v>
      </c>
    </row>
    <row r="5833" spans="6:12">
      <c r="F5833" s="91" t="str">
        <f t="shared" si="1459"/>
        <v>ENTER WEIGHT</v>
      </c>
      <c r="G5833" s="92"/>
      <c r="H5833" s="93"/>
      <c r="I5833" s="93"/>
      <c r="J5833" s="96" t="str">
        <f t="shared" si="1460"/>
        <v>ENTER WEIGHT</v>
      </c>
      <c r="K5833" s="96" t="b">
        <f t="shared" si="1461"/>
        <v>0</v>
      </c>
      <c r="L5833" s="95">
        <f t="shared" si="1462"/>
        <v>0</v>
      </c>
    </row>
    <row r="5834" spans="6:12">
      <c r="F5834" s="91" t="str">
        <f t="shared" si="1459"/>
        <v>ENTER WEIGHT</v>
      </c>
      <c r="G5834" s="92"/>
      <c r="H5834" s="93"/>
      <c r="I5834" s="93"/>
      <c r="J5834" s="96" t="str">
        <f t="shared" si="1460"/>
        <v>ENTER WEIGHT</v>
      </c>
      <c r="K5834" s="96" t="b">
        <f t="shared" si="1461"/>
        <v>0</v>
      </c>
      <c r="L5834" s="95">
        <f t="shared" si="1462"/>
        <v>0</v>
      </c>
    </row>
    <row r="5835" spans="6:12">
      <c r="F5835" s="91" t="str">
        <f t="shared" si="1459"/>
        <v>ENTER WEIGHT</v>
      </c>
      <c r="G5835" s="92"/>
      <c r="H5835" s="93"/>
      <c r="I5835" s="93"/>
      <c r="J5835" s="96" t="str">
        <f t="shared" si="1460"/>
        <v>ENTER WEIGHT</v>
      </c>
      <c r="K5835" s="96" t="b">
        <f t="shared" si="1461"/>
        <v>0</v>
      </c>
      <c r="L5835" s="95">
        <f t="shared" si="1462"/>
        <v>0</v>
      </c>
    </row>
    <row r="5836" spans="6:12">
      <c r="F5836" s="91" t="str">
        <f t="shared" si="1459"/>
        <v>ENTER WEIGHT</v>
      </c>
      <c r="G5836" s="92"/>
      <c r="H5836" s="93"/>
      <c r="I5836" s="93"/>
      <c r="J5836" s="96" t="str">
        <f t="shared" si="1460"/>
        <v>ENTER WEIGHT</v>
      </c>
      <c r="K5836" s="96" t="b">
        <f t="shared" si="1461"/>
        <v>0</v>
      </c>
      <c r="L5836" s="95">
        <f t="shared" si="1462"/>
        <v>0</v>
      </c>
    </row>
    <row r="5837" spans="6:12">
      <c r="F5837" s="91" t="str">
        <f t="shared" si="1459"/>
        <v>ENTER WEIGHT</v>
      </c>
      <c r="G5837" s="92"/>
      <c r="H5837" s="93"/>
      <c r="I5837" s="93"/>
      <c r="J5837" s="96" t="str">
        <f t="shared" si="1460"/>
        <v>ENTER WEIGHT</v>
      </c>
      <c r="K5837" s="96" t="b">
        <f t="shared" si="1461"/>
        <v>0</v>
      </c>
      <c r="L5837" s="95">
        <f t="shared" si="1462"/>
        <v>0</v>
      </c>
    </row>
    <row r="5838" spans="6:12">
      <c r="F5838" s="91" t="str">
        <f t="shared" si="1459"/>
        <v>ENTER WEIGHT</v>
      </c>
      <c r="G5838" s="92"/>
      <c r="H5838" s="93"/>
      <c r="I5838" s="93"/>
      <c r="J5838" s="96" t="str">
        <f t="shared" si="1460"/>
        <v>ENTER WEIGHT</v>
      </c>
      <c r="K5838" s="96" t="b">
        <f t="shared" si="1461"/>
        <v>0</v>
      </c>
      <c r="L5838" s="95">
        <f t="shared" si="1462"/>
        <v>0</v>
      </c>
    </row>
    <row r="5839" spans="6:12">
      <c r="F5839" s="91" t="str">
        <f t="shared" si="1459"/>
        <v>ENTER WEIGHT</v>
      </c>
      <c r="G5839" s="92"/>
      <c r="H5839" s="93"/>
      <c r="I5839" s="93"/>
      <c r="J5839" s="96" t="str">
        <f t="shared" si="1460"/>
        <v>ENTER WEIGHT</v>
      </c>
      <c r="K5839" s="96" t="b">
        <f t="shared" si="1461"/>
        <v>0</v>
      </c>
      <c r="L5839" s="95">
        <f t="shared" si="1462"/>
        <v>0</v>
      </c>
    </row>
    <row r="5840" spans="6:12">
      <c r="F5840" s="91" t="str">
        <f t="shared" si="1459"/>
        <v>ENTER WEIGHT</v>
      </c>
      <c r="G5840" s="92"/>
      <c r="H5840" s="93"/>
      <c r="I5840" s="93"/>
      <c r="J5840" s="96" t="str">
        <f t="shared" si="1460"/>
        <v>ENTER WEIGHT</v>
      </c>
      <c r="K5840" s="96" t="b">
        <f t="shared" si="1461"/>
        <v>0</v>
      </c>
      <c r="L5840" s="95">
        <f t="shared" si="1462"/>
        <v>0</v>
      </c>
    </row>
    <row r="5841" spans="6:12">
      <c r="F5841" s="91" t="str">
        <f t="shared" si="1459"/>
        <v>ENTER WEIGHT</v>
      </c>
      <c r="G5841" s="92"/>
      <c r="H5841" s="93"/>
      <c r="I5841" s="93"/>
      <c r="J5841" s="96" t="str">
        <f t="shared" si="1460"/>
        <v>ENTER WEIGHT</v>
      </c>
      <c r="K5841" s="96" t="b">
        <f t="shared" si="1461"/>
        <v>0</v>
      </c>
      <c r="L5841" s="95">
        <f t="shared" si="1462"/>
        <v>0</v>
      </c>
    </row>
    <row r="5842" spans="6:12">
      <c r="F5842" s="91" t="str">
        <f t="shared" si="1459"/>
        <v>ENTER WEIGHT</v>
      </c>
      <c r="G5842" s="92"/>
      <c r="H5842" s="93"/>
      <c r="I5842" s="93"/>
      <c r="J5842" s="96" t="str">
        <f t="shared" si="1460"/>
        <v>ENTER WEIGHT</v>
      </c>
      <c r="K5842" s="96" t="b">
        <f t="shared" si="1461"/>
        <v>0</v>
      </c>
      <c r="L5842" s="95">
        <f t="shared" si="1462"/>
        <v>0</v>
      </c>
    </row>
    <row r="5843" spans="6:12">
      <c r="F5843" s="91" t="str">
        <f t="shared" si="1459"/>
        <v>ENTER WEIGHT</v>
      </c>
      <c r="G5843" s="92"/>
      <c r="H5843" s="93"/>
      <c r="I5843" s="93"/>
      <c r="J5843" s="96" t="str">
        <f t="shared" si="1460"/>
        <v>ENTER WEIGHT</v>
      </c>
      <c r="K5843" s="96" t="b">
        <f t="shared" si="1461"/>
        <v>0</v>
      </c>
      <c r="L5843" s="95">
        <f t="shared" si="1462"/>
        <v>0</v>
      </c>
    </row>
    <row r="5844" spans="6:12">
      <c r="F5844" s="91" t="str">
        <f t="shared" si="1459"/>
        <v>ENTER WEIGHT</v>
      </c>
      <c r="G5844" s="92"/>
      <c r="H5844" s="93"/>
      <c r="I5844" s="93"/>
      <c r="J5844" s="96" t="str">
        <f t="shared" si="1460"/>
        <v>ENTER WEIGHT</v>
      </c>
      <c r="K5844" s="96" t="b">
        <f t="shared" si="1461"/>
        <v>0</v>
      </c>
      <c r="L5844" s="95">
        <f t="shared" si="1462"/>
        <v>0</v>
      </c>
    </row>
    <row r="5845" spans="6:12">
      <c r="F5845" s="91" t="str">
        <f t="shared" si="1459"/>
        <v>ENTER WEIGHT</v>
      </c>
      <c r="G5845" s="92"/>
      <c r="H5845" s="93"/>
      <c r="I5845" s="93"/>
      <c r="J5845" s="96" t="str">
        <f t="shared" si="1460"/>
        <v>ENTER WEIGHT</v>
      </c>
      <c r="K5845" s="96" t="b">
        <f t="shared" si="1461"/>
        <v>0</v>
      </c>
      <c r="L5845" s="95">
        <f t="shared" si="1462"/>
        <v>0</v>
      </c>
    </row>
    <row r="5846" spans="6:12">
      <c r="F5846" s="91" t="str">
        <f t="shared" si="1459"/>
        <v>ENTER WEIGHT</v>
      </c>
      <c r="G5846" s="92"/>
      <c r="H5846" s="93"/>
      <c r="I5846" s="93"/>
      <c r="J5846" s="96" t="str">
        <f t="shared" si="1460"/>
        <v>ENTER WEIGHT</v>
      </c>
      <c r="K5846" s="96" t="b">
        <f t="shared" si="1461"/>
        <v>0</v>
      </c>
      <c r="L5846" s="95">
        <f t="shared" si="1462"/>
        <v>0</v>
      </c>
    </row>
    <row r="5847" spans="6:12">
      <c r="F5847" s="91" t="str">
        <f t="shared" si="1459"/>
        <v>ENTER WEIGHT</v>
      </c>
      <c r="G5847" s="92"/>
      <c r="H5847" s="93"/>
      <c r="I5847" s="93"/>
      <c r="J5847" s="96" t="str">
        <f t="shared" si="1460"/>
        <v>ENTER WEIGHT</v>
      </c>
      <c r="K5847" s="96" t="b">
        <f t="shared" si="1461"/>
        <v>0</v>
      </c>
      <c r="L5847" s="95">
        <f t="shared" si="1462"/>
        <v>0</v>
      </c>
    </row>
    <row r="5848" spans="6:12">
      <c r="F5848" s="91" t="str">
        <f t="shared" si="1459"/>
        <v>ENTER WEIGHT</v>
      </c>
      <c r="G5848" s="92"/>
      <c r="H5848" s="93"/>
      <c r="I5848" s="93"/>
      <c r="J5848" s="96" t="str">
        <f t="shared" si="1460"/>
        <v>ENTER WEIGHT</v>
      </c>
      <c r="K5848" s="96" t="b">
        <f t="shared" si="1461"/>
        <v>0</v>
      </c>
      <c r="L5848" s="95">
        <f t="shared" si="1462"/>
        <v>0</v>
      </c>
    </row>
    <row r="5849" spans="6:12">
      <c r="F5849" s="91" t="str">
        <f t="shared" si="1459"/>
        <v>ENTER WEIGHT</v>
      </c>
      <c r="G5849" s="92"/>
      <c r="H5849" s="93"/>
      <c r="I5849" s="93"/>
      <c r="J5849" s="96" t="str">
        <f t="shared" si="1460"/>
        <v>ENTER WEIGHT</v>
      </c>
      <c r="K5849" s="96" t="b">
        <f t="shared" si="1461"/>
        <v>0</v>
      </c>
      <c r="L5849" s="95">
        <f t="shared" si="1462"/>
        <v>0</v>
      </c>
    </row>
    <row r="5850" spans="6:12">
      <c r="F5850" s="91" t="str">
        <f t="shared" si="1459"/>
        <v>ENTER WEIGHT</v>
      </c>
      <c r="G5850" s="92"/>
      <c r="H5850" s="93"/>
      <c r="I5850" s="93"/>
      <c r="J5850" s="96" t="str">
        <f t="shared" si="1460"/>
        <v>ENTER WEIGHT</v>
      </c>
      <c r="K5850" s="96" t="b">
        <f t="shared" si="1461"/>
        <v>0</v>
      </c>
      <c r="L5850" s="95">
        <f t="shared" si="1462"/>
        <v>0</v>
      </c>
    </row>
    <row r="5851" spans="6:12">
      <c r="F5851" s="91" t="str">
        <f t="shared" si="1459"/>
        <v>ENTER WEIGHT</v>
      </c>
      <c r="G5851" s="92"/>
      <c r="H5851" s="93"/>
      <c r="I5851" s="93"/>
      <c r="J5851" s="96" t="str">
        <f t="shared" si="1460"/>
        <v>ENTER WEIGHT</v>
      </c>
      <c r="K5851" s="96" t="b">
        <f t="shared" si="1461"/>
        <v>0</v>
      </c>
      <c r="L5851" s="95">
        <f t="shared" si="1462"/>
        <v>0</v>
      </c>
    </row>
    <row r="5852" spans="6:12">
      <c r="F5852" s="91" t="str">
        <f t="shared" si="1459"/>
        <v>ENTER WEIGHT</v>
      </c>
      <c r="G5852" s="92"/>
      <c r="H5852" s="93"/>
      <c r="I5852" s="93"/>
      <c r="J5852" s="96" t="str">
        <f t="shared" si="1460"/>
        <v>ENTER WEIGHT</v>
      </c>
      <c r="K5852" s="96" t="b">
        <f t="shared" si="1461"/>
        <v>0</v>
      </c>
      <c r="L5852" s="95">
        <f t="shared" si="1462"/>
        <v>0</v>
      </c>
    </row>
    <row r="5853" spans="6:12">
      <c r="F5853" s="91" t="str">
        <f t="shared" si="1459"/>
        <v>ENTER WEIGHT</v>
      </c>
      <c r="G5853" s="92"/>
      <c r="H5853" s="93"/>
      <c r="I5853" s="93"/>
      <c r="J5853" s="96" t="str">
        <f t="shared" si="1460"/>
        <v>ENTER WEIGHT</v>
      </c>
      <c r="K5853" s="96" t="b">
        <f t="shared" si="1461"/>
        <v>0</v>
      </c>
      <c r="L5853" s="95">
        <f t="shared" si="1462"/>
        <v>0</v>
      </c>
    </row>
    <row r="5854" spans="6:12">
      <c r="F5854" s="91" t="str">
        <f t="shared" si="1459"/>
        <v>ENTER WEIGHT</v>
      </c>
      <c r="G5854" s="92"/>
      <c r="H5854" s="93"/>
      <c r="I5854" s="93"/>
      <c r="J5854" s="96" t="str">
        <f t="shared" si="1460"/>
        <v>ENTER WEIGHT</v>
      </c>
      <c r="K5854" s="96" t="b">
        <f t="shared" si="1461"/>
        <v>0</v>
      </c>
      <c r="L5854" s="95">
        <f t="shared" si="1462"/>
        <v>0</v>
      </c>
    </row>
    <row r="5855" spans="6:12">
      <c r="F5855" s="91" t="str">
        <f t="shared" si="1459"/>
        <v>ENTER WEIGHT</v>
      </c>
      <c r="G5855" s="92"/>
      <c r="H5855" s="93"/>
      <c r="I5855" s="93"/>
      <c r="J5855" s="96" t="str">
        <f t="shared" si="1460"/>
        <v>ENTER WEIGHT</v>
      </c>
      <c r="K5855" s="96" t="b">
        <f t="shared" si="1461"/>
        <v>0</v>
      </c>
      <c r="L5855" s="95">
        <f t="shared" si="1462"/>
        <v>0</v>
      </c>
    </row>
    <row r="5856" spans="6:12">
      <c r="F5856" s="91" t="str">
        <f t="shared" si="1459"/>
        <v>ENTER WEIGHT</v>
      </c>
      <c r="G5856" s="92"/>
      <c r="H5856" s="93"/>
      <c r="I5856" s="93"/>
      <c r="J5856" s="96" t="str">
        <f t="shared" si="1460"/>
        <v>ENTER WEIGHT</v>
      </c>
      <c r="K5856" s="96" t="b">
        <f t="shared" si="1461"/>
        <v>0</v>
      </c>
      <c r="L5856" s="95">
        <f t="shared" si="1462"/>
        <v>0</v>
      </c>
    </row>
    <row r="5857" spans="6:12">
      <c r="F5857" s="91" t="str">
        <f t="shared" si="1459"/>
        <v>ENTER WEIGHT</v>
      </c>
      <c r="G5857" s="92"/>
      <c r="H5857" s="93"/>
      <c r="I5857" s="93"/>
      <c r="J5857" s="96" t="str">
        <f t="shared" si="1460"/>
        <v>ENTER WEIGHT</v>
      </c>
      <c r="K5857" s="96" t="b">
        <f t="shared" si="1461"/>
        <v>0</v>
      </c>
      <c r="L5857" s="95">
        <f t="shared" si="1462"/>
        <v>0</v>
      </c>
    </row>
    <row r="5858" spans="6:12">
      <c r="F5858" s="91" t="str">
        <f t="shared" si="1459"/>
        <v>ENTER WEIGHT</v>
      </c>
      <c r="G5858" s="92"/>
      <c r="H5858" s="93"/>
      <c r="I5858" s="93"/>
      <c r="J5858" s="96" t="str">
        <f t="shared" si="1460"/>
        <v>ENTER WEIGHT</v>
      </c>
      <c r="K5858" s="96" t="b">
        <f t="shared" si="1461"/>
        <v>0</v>
      </c>
      <c r="L5858" s="95">
        <f t="shared" si="1462"/>
        <v>0</v>
      </c>
    </row>
    <row r="5859" spans="6:12">
      <c r="F5859" s="91" t="str">
        <f t="shared" si="1459"/>
        <v>ENTER WEIGHT</v>
      </c>
      <c r="G5859" s="92"/>
      <c r="H5859" s="93"/>
      <c r="I5859" s="93"/>
      <c r="J5859" s="96" t="str">
        <f t="shared" si="1460"/>
        <v>ENTER WEIGHT</v>
      </c>
      <c r="K5859" s="96" t="b">
        <f t="shared" si="1461"/>
        <v>0</v>
      </c>
      <c r="L5859" s="95">
        <f t="shared" si="1462"/>
        <v>0</v>
      </c>
    </row>
    <row r="5860" spans="6:12">
      <c r="F5860" s="91" t="str">
        <f t="shared" si="1459"/>
        <v>ENTER WEIGHT</v>
      </c>
      <c r="G5860" s="92"/>
      <c r="H5860" s="93"/>
      <c r="I5860" s="93"/>
      <c r="J5860" s="96" t="str">
        <f t="shared" si="1460"/>
        <v>ENTER WEIGHT</v>
      </c>
      <c r="K5860" s="96" t="b">
        <f t="shared" si="1461"/>
        <v>0</v>
      </c>
      <c r="L5860" s="95">
        <f t="shared" si="1462"/>
        <v>0</v>
      </c>
    </row>
    <row r="5861" spans="6:12">
      <c r="F5861" s="91" t="str">
        <f t="shared" si="1459"/>
        <v>ENTER WEIGHT</v>
      </c>
      <c r="G5861" s="92"/>
      <c r="H5861" s="93"/>
      <c r="I5861" s="93"/>
      <c r="J5861" s="96" t="str">
        <f t="shared" si="1460"/>
        <v>ENTER WEIGHT</v>
      </c>
      <c r="K5861" s="96" t="b">
        <f t="shared" si="1461"/>
        <v>0</v>
      </c>
      <c r="L5861" s="95">
        <f t="shared" si="1462"/>
        <v>0</v>
      </c>
    </row>
    <row r="5862" spans="6:12">
      <c r="F5862" s="91" t="str">
        <f t="shared" si="1459"/>
        <v>ENTER WEIGHT</v>
      </c>
      <c r="G5862" s="92"/>
      <c r="H5862" s="93"/>
      <c r="I5862" s="93"/>
      <c r="J5862" s="96" t="str">
        <f t="shared" si="1460"/>
        <v>ENTER WEIGHT</v>
      </c>
      <c r="K5862" s="96" t="b">
        <f t="shared" si="1461"/>
        <v>0</v>
      </c>
      <c r="L5862" s="95">
        <f t="shared" si="1462"/>
        <v>0</v>
      </c>
    </row>
    <row r="5863" spans="6:12">
      <c r="F5863" s="91" t="str">
        <f t="shared" si="1459"/>
        <v>ENTER WEIGHT</v>
      </c>
      <c r="G5863" s="92"/>
      <c r="H5863" s="93"/>
      <c r="I5863" s="93"/>
      <c r="J5863" s="96" t="str">
        <f t="shared" si="1460"/>
        <v>ENTER WEIGHT</v>
      </c>
      <c r="K5863" s="96" t="b">
        <f t="shared" si="1461"/>
        <v>0</v>
      </c>
      <c r="L5863" s="95">
        <f t="shared" si="1462"/>
        <v>0</v>
      </c>
    </row>
    <row r="5864" spans="6:12">
      <c r="F5864" s="91" t="str">
        <f t="shared" si="1459"/>
        <v>ENTER WEIGHT</v>
      </c>
      <c r="G5864" s="92"/>
      <c r="H5864" s="93"/>
      <c r="I5864" s="93"/>
      <c r="J5864" s="96" t="str">
        <f t="shared" si="1460"/>
        <v>ENTER WEIGHT</v>
      </c>
      <c r="K5864" s="96" t="b">
        <f t="shared" si="1461"/>
        <v>0</v>
      </c>
      <c r="L5864" s="95">
        <f t="shared" si="1462"/>
        <v>0</v>
      </c>
    </row>
    <row r="5865" spans="6:12">
      <c r="F5865" s="91" t="str">
        <f t="shared" si="1459"/>
        <v>ENTER WEIGHT</v>
      </c>
      <c r="G5865" s="92"/>
      <c r="H5865" s="93"/>
      <c r="I5865" s="93"/>
      <c r="J5865" s="96" t="str">
        <f t="shared" si="1460"/>
        <v>ENTER WEIGHT</v>
      </c>
      <c r="K5865" s="96" t="b">
        <f t="shared" si="1461"/>
        <v>0</v>
      </c>
      <c r="L5865" s="95">
        <f t="shared" si="1462"/>
        <v>0</v>
      </c>
    </row>
    <row r="5866" spans="6:12">
      <c r="F5866" s="91" t="str">
        <f t="shared" si="1459"/>
        <v>ENTER WEIGHT</v>
      </c>
      <c r="G5866" s="92"/>
      <c r="H5866" s="93"/>
      <c r="I5866" s="93"/>
      <c r="J5866" s="96" t="str">
        <f t="shared" si="1460"/>
        <v>ENTER WEIGHT</v>
      </c>
      <c r="K5866" s="96" t="b">
        <f t="shared" si="1461"/>
        <v>0</v>
      </c>
      <c r="L5866" s="95">
        <f t="shared" si="1462"/>
        <v>0</v>
      </c>
    </row>
    <row r="5867" spans="6:12">
      <c r="F5867" s="91" t="str">
        <f t="shared" si="1459"/>
        <v>ENTER WEIGHT</v>
      </c>
      <c r="G5867" s="92"/>
      <c r="H5867" s="93"/>
      <c r="I5867" s="93"/>
      <c r="J5867" s="96" t="str">
        <f t="shared" si="1460"/>
        <v>ENTER WEIGHT</v>
      </c>
      <c r="K5867" s="96" t="b">
        <f t="shared" si="1461"/>
        <v>0</v>
      </c>
      <c r="L5867" s="95">
        <f t="shared" si="1462"/>
        <v>0</v>
      </c>
    </row>
    <row r="5868" spans="6:12">
      <c r="F5868" s="91" t="str">
        <f t="shared" ref="F5868:F5931" si="1463">IF($E5868=60.3,6.99,IF($E5868=73,9.67,IF($E5868=88.9,13.84,IF($E5868=114.3,17.26,IF($E5868=177.8,34.23,IF($E5868=244.5,53.57,"ENTER WEIGHT"))))))</f>
        <v>ENTER WEIGHT</v>
      </c>
      <c r="G5868" s="92"/>
      <c r="H5868" s="93"/>
      <c r="I5868" s="93"/>
      <c r="J5868" s="96" t="str">
        <f t="shared" si="1460"/>
        <v>ENTER WEIGHT</v>
      </c>
      <c r="K5868" s="96" t="b">
        <f t="shared" si="1461"/>
        <v>0</v>
      </c>
      <c r="L5868" s="95">
        <f t="shared" si="1462"/>
        <v>0</v>
      </c>
    </row>
    <row r="5869" spans="6:12">
      <c r="F5869" s="91" t="str">
        <f t="shared" si="1463"/>
        <v>ENTER WEIGHT</v>
      </c>
      <c r="G5869" s="92"/>
      <c r="H5869" s="93"/>
      <c r="I5869" s="93"/>
      <c r="J5869" s="96" t="str">
        <f t="shared" si="1460"/>
        <v>ENTER WEIGHT</v>
      </c>
      <c r="K5869" s="96" t="b">
        <f t="shared" si="1461"/>
        <v>0</v>
      </c>
      <c r="L5869" s="95">
        <f t="shared" si="1462"/>
        <v>0</v>
      </c>
    </row>
    <row r="5870" spans="6:12">
      <c r="F5870" s="91" t="str">
        <f t="shared" si="1463"/>
        <v>ENTER WEIGHT</v>
      </c>
      <c r="G5870" s="92"/>
      <c r="H5870" s="93"/>
      <c r="I5870" s="93"/>
      <c r="J5870" s="96" t="str">
        <f t="shared" si="1460"/>
        <v>ENTER WEIGHT</v>
      </c>
      <c r="K5870" s="96" t="b">
        <f t="shared" si="1461"/>
        <v>0</v>
      </c>
      <c r="L5870" s="95">
        <f t="shared" si="1462"/>
        <v>0</v>
      </c>
    </row>
    <row r="5871" spans="6:12">
      <c r="F5871" s="91" t="str">
        <f t="shared" si="1463"/>
        <v>ENTER WEIGHT</v>
      </c>
      <c r="G5871" s="92"/>
      <c r="H5871" s="93"/>
      <c r="I5871" s="93"/>
      <c r="J5871" s="96" t="str">
        <f t="shared" si="1460"/>
        <v>ENTER WEIGHT</v>
      </c>
      <c r="K5871" s="96" t="b">
        <f t="shared" si="1461"/>
        <v>0</v>
      </c>
      <c r="L5871" s="95">
        <f t="shared" si="1462"/>
        <v>0</v>
      </c>
    </row>
    <row r="5872" spans="6:12">
      <c r="F5872" s="91" t="str">
        <f t="shared" si="1463"/>
        <v>ENTER WEIGHT</v>
      </c>
      <c r="G5872" s="92"/>
      <c r="H5872" s="93"/>
      <c r="I5872" s="93"/>
      <c r="J5872" s="96" t="str">
        <f t="shared" si="1460"/>
        <v>ENTER WEIGHT</v>
      </c>
      <c r="K5872" s="96" t="b">
        <f t="shared" si="1461"/>
        <v>0</v>
      </c>
      <c r="L5872" s="95">
        <f t="shared" si="1462"/>
        <v>0</v>
      </c>
    </row>
    <row r="5873" spans="6:12">
      <c r="F5873" s="91" t="str">
        <f t="shared" si="1463"/>
        <v>ENTER WEIGHT</v>
      </c>
      <c r="G5873" s="92"/>
      <c r="H5873" s="93"/>
      <c r="I5873" s="93"/>
      <c r="J5873" s="96" t="str">
        <f t="shared" si="1460"/>
        <v>ENTER WEIGHT</v>
      </c>
      <c r="K5873" s="96" t="b">
        <f t="shared" si="1461"/>
        <v>0</v>
      </c>
      <c r="L5873" s="95">
        <f t="shared" si="1462"/>
        <v>0</v>
      </c>
    </row>
    <row r="5874" spans="6:12">
      <c r="F5874" s="91" t="str">
        <f t="shared" si="1463"/>
        <v>ENTER WEIGHT</v>
      </c>
      <c r="G5874" s="92"/>
      <c r="H5874" s="93"/>
      <c r="I5874" s="93"/>
      <c r="J5874" s="96" t="str">
        <f t="shared" si="1460"/>
        <v>ENTER WEIGHT</v>
      </c>
      <c r="K5874" s="96" t="b">
        <f t="shared" si="1461"/>
        <v>0</v>
      </c>
      <c r="L5874" s="95">
        <f t="shared" si="1462"/>
        <v>0</v>
      </c>
    </row>
    <row r="5875" spans="6:12">
      <c r="F5875" s="91" t="str">
        <f t="shared" si="1463"/>
        <v>ENTER WEIGHT</v>
      </c>
      <c r="G5875" s="92"/>
      <c r="H5875" s="93"/>
      <c r="I5875" s="93"/>
      <c r="J5875" s="96" t="str">
        <f t="shared" si="1460"/>
        <v>ENTER WEIGHT</v>
      </c>
      <c r="K5875" s="96" t="b">
        <f t="shared" si="1461"/>
        <v>0</v>
      </c>
      <c r="L5875" s="95">
        <f t="shared" si="1462"/>
        <v>0</v>
      </c>
    </row>
    <row r="5876" spans="6:12">
      <c r="F5876" s="91" t="str">
        <f t="shared" si="1463"/>
        <v>ENTER WEIGHT</v>
      </c>
      <c r="G5876" s="92"/>
      <c r="H5876" s="93"/>
      <c r="I5876" s="93"/>
      <c r="J5876" s="96" t="str">
        <f t="shared" si="1460"/>
        <v>ENTER WEIGHT</v>
      </c>
      <c r="K5876" s="96" t="b">
        <f t="shared" si="1461"/>
        <v>0</v>
      </c>
      <c r="L5876" s="95">
        <f t="shared" si="1462"/>
        <v>0</v>
      </c>
    </row>
    <row r="5877" spans="6:12">
      <c r="F5877" s="91" t="str">
        <f t="shared" si="1463"/>
        <v>ENTER WEIGHT</v>
      </c>
      <c r="G5877" s="92"/>
      <c r="H5877" s="93"/>
      <c r="I5877" s="93"/>
      <c r="J5877" s="96" t="str">
        <f t="shared" si="1460"/>
        <v>ENTER WEIGHT</v>
      </c>
      <c r="K5877" s="96" t="b">
        <f t="shared" si="1461"/>
        <v>0</v>
      </c>
      <c r="L5877" s="95">
        <f t="shared" si="1462"/>
        <v>0</v>
      </c>
    </row>
    <row r="5878" spans="6:12">
      <c r="F5878" s="91" t="str">
        <f t="shared" si="1463"/>
        <v>ENTER WEIGHT</v>
      </c>
      <c r="G5878" s="92"/>
      <c r="H5878" s="93"/>
      <c r="I5878" s="93"/>
      <c r="J5878" s="96" t="str">
        <f t="shared" si="1460"/>
        <v>ENTER WEIGHT</v>
      </c>
      <c r="K5878" s="96" t="b">
        <f t="shared" si="1461"/>
        <v>0</v>
      </c>
      <c r="L5878" s="95">
        <f t="shared" si="1462"/>
        <v>0</v>
      </c>
    </row>
    <row r="5879" spans="6:12">
      <c r="F5879" s="91" t="str">
        <f t="shared" si="1463"/>
        <v>ENTER WEIGHT</v>
      </c>
      <c r="G5879" s="92"/>
      <c r="H5879" s="93"/>
      <c r="I5879" s="93"/>
      <c r="J5879" s="96" t="str">
        <f t="shared" ref="J5879:J5942" si="1464">IF($E5879=60.3,16.2,IF($E5879=73,20.23,IF($E5879=88.9,27.04,IF(AND($E5879=114.3, $F5879=17.26),31.74,IF(AND($E5879=177.8, $F5879=34.23),63.28,IF(AND($E5879=244.5,$F5879=53.57),98.68,"ENTER WEIGHT"))))))</f>
        <v>ENTER WEIGHT</v>
      </c>
      <c r="K5879" s="96" t="b">
        <f t="shared" si="1461"/>
        <v>0</v>
      </c>
      <c r="L5879" s="95">
        <f t="shared" si="1462"/>
        <v>0</v>
      </c>
    </row>
    <row r="5880" spans="6:12">
      <c r="F5880" s="91" t="str">
        <f t="shared" si="1463"/>
        <v>ENTER WEIGHT</v>
      </c>
      <c r="G5880" s="92"/>
      <c r="H5880" s="93"/>
      <c r="I5880" s="93"/>
      <c r="J5880" s="96" t="str">
        <f t="shared" si="1464"/>
        <v>ENTER WEIGHT</v>
      </c>
      <c r="K5880" s="96" t="b">
        <f t="shared" si="1461"/>
        <v>0</v>
      </c>
      <c r="L5880" s="95">
        <f t="shared" si="1462"/>
        <v>0</v>
      </c>
    </row>
    <row r="5881" spans="6:12">
      <c r="F5881" s="91" t="str">
        <f t="shared" si="1463"/>
        <v>ENTER WEIGHT</v>
      </c>
      <c r="G5881" s="92"/>
      <c r="H5881" s="93"/>
      <c r="I5881" s="93"/>
      <c r="J5881" s="96" t="str">
        <f t="shared" si="1464"/>
        <v>ENTER WEIGHT</v>
      </c>
      <c r="K5881" s="96" t="b">
        <f t="shared" si="1461"/>
        <v>0</v>
      </c>
      <c r="L5881" s="95">
        <f t="shared" si="1462"/>
        <v>0</v>
      </c>
    </row>
    <row r="5882" spans="6:12">
      <c r="F5882" s="91" t="str">
        <f t="shared" si="1463"/>
        <v>ENTER WEIGHT</v>
      </c>
      <c r="G5882" s="92"/>
      <c r="H5882" s="93"/>
      <c r="I5882" s="93"/>
      <c r="J5882" s="96" t="str">
        <f t="shared" si="1464"/>
        <v>ENTER WEIGHT</v>
      </c>
      <c r="K5882" s="96" t="b">
        <f t="shared" si="1461"/>
        <v>0</v>
      </c>
      <c r="L5882" s="95">
        <f t="shared" si="1462"/>
        <v>0</v>
      </c>
    </row>
    <row r="5883" spans="6:12">
      <c r="F5883" s="91" t="str">
        <f t="shared" si="1463"/>
        <v>ENTER WEIGHT</v>
      </c>
      <c r="G5883" s="92"/>
      <c r="H5883" s="93"/>
      <c r="I5883" s="93"/>
      <c r="J5883" s="96" t="str">
        <f t="shared" si="1464"/>
        <v>ENTER WEIGHT</v>
      </c>
      <c r="K5883" s="96" t="b">
        <f t="shared" si="1461"/>
        <v>0</v>
      </c>
      <c r="L5883" s="95">
        <f t="shared" si="1462"/>
        <v>0</v>
      </c>
    </row>
    <row r="5884" spans="6:12">
      <c r="F5884" s="91" t="str">
        <f t="shared" si="1463"/>
        <v>ENTER WEIGHT</v>
      </c>
      <c r="G5884" s="92"/>
      <c r="H5884" s="93"/>
      <c r="I5884" s="93"/>
      <c r="J5884" s="96" t="str">
        <f t="shared" si="1464"/>
        <v>ENTER WEIGHT</v>
      </c>
      <c r="K5884" s="96" t="b">
        <f t="shared" si="1461"/>
        <v>0</v>
      </c>
      <c r="L5884" s="95">
        <f t="shared" si="1462"/>
        <v>0</v>
      </c>
    </row>
    <row r="5885" spans="6:12">
      <c r="F5885" s="91" t="str">
        <f t="shared" si="1463"/>
        <v>ENTER WEIGHT</v>
      </c>
      <c r="G5885" s="92"/>
      <c r="H5885" s="93"/>
      <c r="I5885" s="93"/>
      <c r="J5885" s="96" t="str">
        <f t="shared" si="1464"/>
        <v>ENTER WEIGHT</v>
      </c>
      <c r="K5885" s="96" t="b">
        <f t="shared" si="1461"/>
        <v>0</v>
      </c>
      <c r="L5885" s="95">
        <f t="shared" si="1462"/>
        <v>0</v>
      </c>
    </row>
    <row r="5886" spans="6:12">
      <c r="F5886" s="91" t="str">
        <f t="shared" si="1463"/>
        <v>ENTER WEIGHT</v>
      </c>
      <c r="G5886" s="92"/>
      <c r="H5886" s="93"/>
      <c r="I5886" s="93"/>
      <c r="J5886" s="96" t="str">
        <f t="shared" si="1464"/>
        <v>ENTER WEIGHT</v>
      </c>
      <c r="K5886" s="96" t="b">
        <f t="shared" si="1461"/>
        <v>0</v>
      </c>
      <c r="L5886" s="95">
        <f t="shared" si="1462"/>
        <v>0</v>
      </c>
    </row>
    <row r="5887" spans="6:12">
      <c r="F5887" s="91" t="str">
        <f t="shared" si="1463"/>
        <v>ENTER WEIGHT</v>
      </c>
      <c r="G5887" s="92"/>
      <c r="H5887" s="93"/>
      <c r="I5887" s="93"/>
      <c r="J5887" s="96" t="str">
        <f t="shared" si="1464"/>
        <v>ENTER WEIGHT</v>
      </c>
      <c r="K5887" s="96" t="b">
        <f t="shared" si="1461"/>
        <v>0</v>
      </c>
      <c r="L5887" s="95">
        <f t="shared" si="1462"/>
        <v>0</v>
      </c>
    </row>
    <row r="5888" spans="6:12">
      <c r="F5888" s="91" t="str">
        <f t="shared" si="1463"/>
        <v>ENTER WEIGHT</v>
      </c>
      <c r="G5888" s="92"/>
      <c r="H5888" s="93"/>
      <c r="I5888" s="93"/>
      <c r="J5888" s="96" t="str">
        <f t="shared" si="1464"/>
        <v>ENTER WEIGHT</v>
      </c>
      <c r="K5888" s="96" t="b">
        <f t="shared" si="1461"/>
        <v>0</v>
      </c>
      <c r="L5888" s="95">
        <f t="shared" si="1462"/>
        <v>0</v>
      </c>
    </row>
    <row r="5889" spans="6:12">
      <c r="F5889" s="91" t="str">
        <f t="shared" si="1463"/>
        <v>ENTER WEIGHT</v>
      </c>
      <c r="G5889" s="92"/>
      <c r="H5889" s="93"/>
      <c r="I5889" s="93"/>
      <c r="J5889" s="96" t="str">
        <f t="shared" si="1464"/>
        <v>ENTER WEIGHT</v>
      </c>
      <c r="K5889" s="96" t="b">
        <f t="shared" si="1461"/>
        <v>0</v>
      </c>
      <c r="L5889" s="95">
        <f t="shared" si="1462"/>
        <v>0</v>
      </c>
    </row>
    <row r="5890" spans="6:12">
      <c r="F5890" s="91" t="str">
        <f t="shared" si="1463"/>
        <v>ENTER WEIGHT</v>
      </c>
      <c r="G5890" s="92"/>
      <c r="H5890" s="93"/>
      <c r="I5890" s="93"/>
      <c r="J5890" s="96" t="str">
        <f t="shared" si="1464"/>
        <v>ENTER WEIGHT</v>
      </c>
      <c r="K5890" s="96" t="b">
        <f t="shared" ref="K5890:K5953" si="1465">IF(M5890="NEW",J5890*1,IF(M5890="YELLOW",J5890*0.75,IF(M5890="BLUE",J5890*0.5)))</f>
        <v>0</v>
      </c>
      <c r="L5890" s="95">
        <f t="shared" ref="L5890:L5953" si="1466">I5890*K5890</f>
        <v>0</v>
      </c>
    </row>
    <row r="5891" spans="6:12">
      <c r="F5891" s="91" t="str">
        <f t="shared" si="1463"/>
        <v>ENTER WEIGHT</v>
      </c>
      <c r="G5891" s="92"/>
      <c r="H5891" s="93"/>
      <c r="I5891" s="93"/>
      <c r="J5891" s="96" t="str">
        <f t="shared" si="1464"/>
        <v>ENTER WEIGHT</v>
      </c>
      <c r="K5891" s="96" t="b">
        <f t="shared" si="1465"/>
        <v>0</v>
      </c>
      <c r="L5891" s="95">
        <f t="shared" si="1466"/>
        <v>0</v>
      </c>
    </row>
    <row r="5892" spans="6:12">
      <c r="F5892" s="91" t="str">
        <f t="shared" si="1463"/>
        <v>ENTER WEIGHT</v>
      </c>
      <c r="G5892" s="92"/>
      <c r="H5892" s="93"/>
      <c r="I5892" s="93"/>
      <c r="J5892" s="96" t="str">
        <f t="shared" si="1464"/>
        <v>ENTER WEIGHT</v>
      </c>
      <c r="K5892" s="96" t="b">
        <f t="shared" si="1465"/>
        <v>0</v>
      </c>
      <c r="L5892" s="95">
        <f t="shared" si="1466"/>
        <v>0</v>
      </c>
    </row>
    <row r="5893" spans="6:12">
      <c r="F5893" s="91" t="str">
        <f t="shared" si="1463"/>
        <v>ENTER WEIGHT</v>
      </c>
      <c r="G5893" s="92"/>
      <c r="H5893" s="93"/>
      <c r="I5893" s="93"/>
      <c r="J5893" s="96" t="str">
        <f t="shared" si="1464"/>
        <v>ENTER WEIGHT</v>
      </c>
      <c r="K5893" s="96" t="b">
        <f t="shared" si="1465"/>
        <v>0</v>
      </c>
      <c r="L5893" s="95">
        <f t="shared" si="1466"/>
        <v>0</v>
      </c>
    </row>
    <row r="5894" spans="6:12">
      <c r="F5894" s="91" t="str">
        <f t="shared" si="1463"/>
        <v>ENTER WEIGHT</v>
      </c>
      <c r="G5894" s="92"/>
      <c r="H5894" s="93"/>
      <c r="I5894" s="93"/>
      <c r="J5894" s="96" t="str">
        <f t="shared" si="1464"/>
        <v>ENTER WEIGHT</v>
      </c>
      <c r="K5894" s="96" t="b">
        <f t="shared" si="1465"/>
        <v>0</v>
      </c>
      <c r="L5894" s="95">
        <f t="shared" si="1466"/>
        <v>0</v>
      </c>
    </row>
    <row r="5895" spans="6:12">
      <c r="F5895" s="91" t="str">
        <f t="shared" si="1463"/>
        <v>ENTER WEIGHT</v>
      </c>
      <c r="G5895" s="92"/>
      <c r="H5895" s="93"/>
      <c r="I5895" s="93"/>
      <c r="J5895" s="96" t="str">
        <f t="shared" si="1464"/>
        <v>ENTER WEIGHT</v>
      </c>
      <c r="K5895" s="96" t="b">
        <f t="shared" si="1465"/>
        <v>0</v>
      </c>
      <c r="L5895" s="95">
        <f t="shared" si="1466"/>
        <v>0</v>
      </c>
    </row>
    <row r="5896" spans="6:12">
      <c r="F5896" s="91" t="str">
        <f t="shared" si="1463"/>
        <v>ENTER WEIGHT</v>
      </c>
      <c r="G5896" s="92"/>
      <c r="H5896" s="93"/>
      <c r="I5896" s="93"/>
      <c r="J5896" s="96" t="str">
        <f t="shared" si="1464"/>
        <v>ENTER WEIGHT</v>
      </c>
      <c r="K5896" s="96" t="b">
        <f t="shared" si="1465"/>
        <v>0</v>
      </c>
      <c r="L5896" s="95">
        <f t="shared" si="1466"/>
        <v>0</v>
      </c>
    </row>
    <row r="5897" spans="6:12">
      <c r="F5897" s="91" t="str">
        <f t="shared" si="1463"/>
        <v>ENTER WEIGHT</v>
      </c>
      <c r="G5897" s="92"/>
      <c r="H5897" s="93"/>
      <c r="I5897" s="93"/>
      <c r="J5897" s="96" t="str">
        <f t="shared" si="1464"/>
        <v>ENTER WEIGHT</v>
      </c>
      <c r="K5897" s="96" t="b">
        <f t="shared" si="1465"/>
        <v>0</v>
      </c>
      <c r="L5897" s="95">
        <f t="shared" si="1466"/>
        <v>0</v>
      </c>
    </row>
    <row r="5898" spans="6:12">
      <c r="F5898" s="91" t="str">
        <f t="shared" si="1463"/>
        <v>ENTER WEIGHT</v>
      </c>
      <c r="G5898" s="92"/>
      <c r="H5898" s="93"/>
      <c r="I5898" s="93"/>
      <c r="J5898" s="96" t="str">
        <f t="shared" si="1464"/>
        <v>ENTER WEIGHT</v>
      </c>
      <c r="K5898" s="96" t="b">
        <f t="shared" si="1465"/>
        <v>0</v>
      </c>
      <c r="L5898" s="95">
        <f t="shared" si="1466"/>
        <v>0</v>
      </c>
    </row>
    <row r="5899" spans="6:12">
      <c r="F5899" s="91" t="str">
        <f t="shared" si="1463"/>
        <v>ENTER WEIGHT</v>
      </c>
      <c r="G5899" s="92"/>
      <c r="H5899" s="93"/>
      <c r="I5899" s="93"/>
      <c r="J5899" s="96" t="str">
        <f t="shared" si="1464"/>
        <v>ENTER WEIGHT</v>
      </c>
      <c r="K5899" s="96" t="b">
        <f t="shared" si="1465"/>
        <v>0</v>
      </c>
      <c r="L5899" s="95">
        <f t="shared" si="1466"/>
        <v>0</v>
      </c>
    </row>
    <row r="5900" spans="6:12">
      <c r="F5900" s="91" t="str">
        <f t="shared" si="1463"/>
        <v>ENTER WEIGHT</v>
      </c>
      <c r="G5900" s="92"/>
      <c r="H5900" s="93"/>
      <c r="I5900" s="93"/>
      <c r="J5900" s="96" t="str">
        <f t="shared" si="1464"/>
        <v>ENTER WEIGHT</v>
      </c>
      <c r="K5900" s="96" t="b">
        <f t="shared" si="1465"/>
        <v>0</v>
      </c>
      <c r="L5900" s="95">
        <f t="shared" si="1466"/>
        <v>0</v>
      </c>
    </row>
    <row r="5901" spans="6:12">
      <c r="F5901" s="91" t="str">
        <f t="shared" si="1463"/>
        <v>ENTER WEIGHT</v>
      </c>
      <c r="G5901" s="92"/>
      <c r="H5901" s="93"/>
      <c r="I5901" s="93"/>
      <c r="J5901" s="96" t="str">
        <f t="shared" si="1464"/>
        <v>ENTER WEIGHT</v>
      </c>
      <c r="K5901" s="96" t="b">
        <f t="shared" si="1465"/>
        <v>0</v>
      </c>
      <c r="L5901" s="95">
        <f t="shared" si="1466"/>
        <v>0</v>
      </c>
    </row>
    <row r="5902" spans="6:12">
      <c r="F5902" s="91" t="str">
        <f t="shared" si="1463"/>
        <v>ENTER WEIGHT</v>
      </c>
      <c r="G5902" s="92"/>
      <c r="H5902" s="93"/>
      <c r="I5902" s="93"/>
      <c r="J5902" s="96" t="str">
        <f t="shared" si="1464"/>
        <v>ENTER WEIGHT</v>
      </c>
      <c r="K5902" s="96" t="b">
        <f t="shared" si="1465"/>
        <v>0</v>
      </c>
      <c r="L5902" s="95">
        <f t="shared" si="1466"/>
        <v>0</v>
      </c>
    </row>
    <row r="5903" spans="6:12">
      <c r="F5903" s="91" t="str">
        <f t="shared" si="1463"/>
        <v>ENTER WEIGHT</v>
      </c>
      <c r="G5903" s="92"/>
      <c r="H5903" s="93"/>
      <c r="I5903" s="93"/>
      <c r="J5903" s="96" t="str">
        <f t="shared" si="1464"/>
        <v>ENTER WEIGHT</v>
      </c>
      <c r="K5903" s="96" t="b">
        <f t="shared" si="1465"/>
        <v>0</v>
      </c>
      <c r="L5903" s="95">
        <f t="shared" si="1466"/>
        <v>0</v>
      </c>
    </row>
    <row r="5904" spans="6:12">
      <c r="F5904" s="91" t="str">
        <f t="shared" si="1463"/>
        <v>ENTER WEIGHT</v>
      </c>
      <c r="G5904" s="92"/>
      <c r="H5904" s="93"/>
      <c r="I5904" s="93"/>
      <c r="J5904" s="96" t="str">
        <f t="shared" si="1464"/>
        <v>ENTER WEIGHT</v>
      </c>
      <c r="K5904" s="96" t="b">
        <f t="shared" si="1465"/>
        <v>0</v>
      </c>
      <c r="L5904" s="95">
        <f t="shared" si="1466"/>
        <v>0</v>
      </c>
    </row>
    <row r="5905" spans="6:12">
      <c r="F5905" s="91" t="str">
        <f t="shared" si="1463"/>
        <v>ENTER WEIGHT</v>
      </c>
      <c r="G5905" s="92"/>
      <c r="H5905" s="93"/>
      <c r="I5905" s="93"/>
      <c r="J5905" s="96" t="str">
        <f t="shared" si="1464"/>
        <v>ENTER WEIGHT</v>
      </c>
      <c r="K5905" s="96" t="b">
        <f t="shared" si="1465"/>
        <v>0</v>
      </c>
      <c r="L5905" s="95">
        <f t="shared" si="1466"/>
        <v>0</v>
      </c>
    </row>
    <row r="5906" spans="6:12">
      <c r="F5906" s="91" t="str">
        <f t="shared" si="1463"/>
        <v>ENTER WEIGHT</v>
      </c>
      <c r="G5906" s="92"/>
      <c r="H5906" s="93"/>
      <c r="I5906" s="93"/>
      <c r="J5906" s="96" t="str">
        <f t="shared" si="1464"/>
        <v>ENTER WEIGHT</v>
      </c>
      <c r="K5906" s="96" t="b">
        <f t="shared" si="1465"/>
        <v>0</v>
      </c>
      <c r="L5906" s="95">
        <f t="shared" si="1466"/>
        <v>0</v>
      </c>
    </row>
    <row r="5907" spans="6:12">
      <c r="F5907" s="91" t="str">
        <f t="shared" si="1463"/>
        <v>ENTER WEIGHT</v>
      </c>
      <c r="G5907" s="92"/>
      <c r="H5907" s="93"/>
      <c r="I5907" s="93"/>
      <c r="J5907" s="96" t="str">
        <f t="shared" si="1464"/>
        <v>ENTER WEIGHT</v>
      </c>
      <c r="K5907" s="96" t="b">
        <f t="shared" si="1465"/>
        <v>0</v>
      </c>
      <c r="L5907" s="95">
        <f t="shared" si="1466"/>
        <v>0</v>
      </c>
    </row>
    <row r="5908" spans="6:12">
      <c r="F5908" s="91" t="str">
        <f t="shared" si="1463"/>
        <v>ENTER WEIGHT</v>
      </c>
      <c r="G5908" s="92"/>
      <c r="H5908" s="93"/>
      <c r="I5908" s="93"/>
      <c r="J5908" s="96" t="str">
        <f t="shared" si="1464"/>
        <v>ENTER WEIGHT</v>
      </c>
      <c r="K5908" s="96" t="b">
        <f t="shared" si="1465"/>
        <v>0</v>
      </c>
      <c r="L5908" s="95">
        <f t="shared" si="1466"/>
        <v>0</v>
      </c>
    </row>
    <row r="5909" spans="6:12">
      <c r="F5909" s="91" t="str">
        <f t="shared" si="1463"/>
        <v>ENTER WEIGHT</v>
      </c>
      <c r="G5909" s="92"/>
      <c r="H5909" s="93"/>
      <c r="I5909" s="93"/>
      <c r="J5909" s="96" t="str">
        <f t="shared" si="1464"/>
        <v>ENTER WEIGHT</v>
      </c>
      <c r="K5909" s="96" t="b">
        <f t="shared" si="1465"/>
        <v>0</v>
      </c>
      <c r="L5909" s="95">
        <f t="shared" si="1466"/>
        <v>0</v>
      </c>
    </row>
    <row r="5910" spans="6:12">
      <c r="F5910" s="91" t="str">
        <f t="shared" si="1463"/>
        <v>ENTER WEIGHT</v>
      </c>
      <c r="G5910" s="92"/>
      <c r="H5910" s="93"/>
      <c r="I5910" s="93"/>
      <c r="J5910" s="96" t="str">
        <f t="shared" si="1464"/>
        <v>ENTER WEIGHT</v>
      </c>
      <c r="K5910" s="96" t="b">
        <f t="shared" si="1465"/>
        <v>0</v>
      </c>
      <c r="L5910" s="95">
        <f t="shared" si="1466"/>
        <v>0</v>
      </c>
    </row>
    <row r="5911" spans="6:12">
      <c r="F5911" s="91" t="str">
        <f t="shared" si="1463"/>
        <v>ENTER WEIGHT</v>
      </c>
      <c r="G5911" s="92"/>
      <c r="H5911" s="93"/>
      <c r="I5911" s="93"/>
      <c r="J5911" s="96" t="str">
        <f t="shared" si="1464"/>
        <v>ENTER WEIGHT</v>
      </c>
      <c r="K5911" s="96" t="b">
        <f t="shared" si="1465"/>
        <v>0</v>
      </c>
      <c r="L5911" s="95">
        <f t="shared" si="1466"/>
        <v>0</v>
      </c>
    </row>
    <row r="5912" spans="6:12">
      <c r="F5912" s="91" t="str">
        <f t="shared" si="1463"/>
        <v>ENTER WEIGHT</v>
      </c>
      <c r="G5912" s="92"/>
      <c r="H5912" s="93"/>
      <c r="I5912" s="93"/>
      <c r="J5912" s="96" t="str">
        <f t="shared" si="1464"/>
        <v>ENTER WEIGHT</v>
      </c>
      <c r="K5912" s="96" t="b">
        <f t="shared" si="1465"/>
        <v>0</v>
      </c>
      <c r="L5912" s="95">
        <f t="shared" si="1466"/>
        <v>0</v>
      </c>
    </row>
    <row r="5913" spans="6:12">
      <c r="F5913" s="91" t="str">
        <f t="shared" si="1463"/>
        <v>ENTER WEIGHT</v>
      </c>
      <c r="G5913" s="92"/>
      <c r="H5913" s="93"/>
      <c r="I5913" s="93"/>
      <c r="J5913" s="96" t="str">
        <f t="shared" si="1464"/>
        <v>ENTER WEIGHT</v>
      </c>
      <c r="K5913" s="96" t="b">
        <f t="shared" si="1465"/>
        <v>0</v>
      </c>
      <c r="L5913" s="95">
        <f t="shared" si="1466"/>
        <v>0</v>
      </c>
    </row>
    <row r="5914" spans="6:12">
      <c r="F5914" s="91" t="str">
        <f t="shared" si="1463"/>
        <v>ENTER WEIGHT</v>
      </c>
      <c r="G5914" s="92"/>
      <c r="H5914" s="93"/>
      <c r="I5914" s="93"/>
      <c r="J5914" s="96" t="str">
        <f t="shared" si="1464"/>
        <v>ENTER WEIGHT</v>
      </c>
      <c r="K5914" s="96" t="b">
        <f t="shared" si="1465"/>
        <v>0</v>
      </c>
      <c r="L5914" s="95">
        <f t="shared" si="1466"/>
        <v>0</v>
      </c>
    </row>
    <row r="5915" spans="6:12">
      <c r="F5915" s="91" t="str">
        <f t="shared" si="1463"/>
        <v>ENTER WEIGHT</v>
      </c>
      <c r="G5915" s="92"/>
      <c r="H5915" s="93"/>
      <c r="I5915" s="93"/>
      <c r="J5915" s="96" t="str">
        <f t="shared" si="1464"/>
        <v>ENTER WEIGHT</v>
      </c>
      <c r="K5915" s="96" t="b">
        <f t="shared" si="1465"/>
        <v>0</v>
      </c>
      <c r="L5915" s="95">
        <f t="shared" si="1466"/>
        <v>0</v>
      </c>
    </row>
    <row r="5916" spans="6:12">
      <c r="F5916" s="91" t="str">
        <f t="shared" si="1463"/>
        <v>ENTER WEIGHT</v>
      </c>
      <c r="G5916" s="92"/>
      <c r="H5916" s="93"/>
      <c r="I5916" s="93"/>
      <c r="J5916" s="96" t="str">
        <f t="shared" si="1464"/>
        <v>ENTER WEIGHT</v>
      </c>
      <c r="K5916" s="96" t="b">
        <f t="shared" si="1465"/>
        <v>0</v>
      </c>
      <c r="L5916" s="95">
        <f t="shared" si="1466"/>
        <v>0</v>
      </c>
    </row>
    <row r="5917" spans="6:12">
      <c r="F5917" s="91" t="str">
        <f t="shared" si="1463"/>
        <v>ENTER WEIGHT</v>
      </c>
      <c r="G5917" s="92"/>
      <c r="H5917" s="93"/>
      <c r="I5917" s="93"/>
      <c r="J5917" s="96" t="str">
        <f t="shared" si="1464"/>
        <v>ENTER WEIGHT</v>
      </c>
      <c r="K5917" s="96" t="b">
        <f t="shared" si="1465"/>
        <v>0</v>
      </c>
      <c r="L5917" s="95">
        <f t="shared" si="1466"/>
        <v>0</v>
      </c>
    </row>
    <row r="5918" spans="6:12">
      <c r="F5918" s="91" t="str">
        <f t="shared" si="1463"/>
        <v>ENTER WEIGHT</v>
      </c>
      <c r="G5918" s="92"/>
      <c r="H5918" s="93"/>
      <c r="I5918" s="93"/>
      <c r="J5918" s="96" t="str">
        <f t="shared" si="1464"/>
        <v>ENTER WEIGHT</v>
      </c>
      <c r="K5918" s="96" t="b">
        <f t="shared" si="1465"/>
        <v>0</v>
      </c>
      <c r="L5918" s="95">
        <f t="shared" si="1466"/>
        <v>0</v>
      </c>
    </row>
    <row r="5919" spans="6:12">
      <c r="F5919" s="91" t="str">
        <f t="shared" si="1463"/>
        <v>ENTER WEIGHT</v>
      </c>
      <c r="G5919" s="92"/>
      <c r="H5919" s="93"/>
      <c r="I5919" s="93"/>
      <c r="J5919" s="96" t="str">
        <f t="shared" si="1464"/>
        <v>ENTER WEIGHT</v>
      </c>
      <c r="K5919" s="96" t="b">
        <f t="shared" si="1465"/>
        <v>0</v>
      </c>
      <c r="L5919" s="95">
        <f t="shared" si="1466"/>
        <v>0</v>
      </c>
    </row>
    <row r="5920" spans="6:12">
      <c r="F5920" s="91" t="str">
        <f t="shared" si="1463"/>
        <v>ENTER WEIGHT</v>
      </c>
      <c r="G5920" s="92"/>
      <c r="H5920" s="93"/>
      <c r="I5920" s="93"/>
      <c r="J5920" s="96" t="str">
        <f t="shared" si="1464"/>
        <v>ENTER WEIGHT</v>
      </c>
      <c r="K5920" s="96" t="b">
        <f t="shared" si="1465"/>
        <v>0</v>
      </c>
      <c r="L5920" s="95">
        <f t="shared" si="1466"/>
        <v>0</v>
      </c>
    </row>
    <row r="5921" spans="6:12">
      <c r="F5921" s="91" t="str">
        <f t="shared" si="1463"/>
        <v>ENTER WEIGHT</v>
      </c>
      <c r="G5921" s="92"/>
      <c r="H5921" s="93"/>
      <c r="I5921" s="93"/>
      <c r="J5921" s="96" t="str">
        <f t="shared" si="1464"/>
        <v>ENTER WEIGHT</v>
      </c>
      <c r="K5921" s="96" t="b">
        <f t="shared" si="1465"/>
        <v>0</v>
      </c>
      <c r="L5921" s="95">
        <f t="shared" si="1466"/>
        <v>0</v>
      </c>
    </row>
    <row r="5922" spans="6:12">
      <c r="F5922" s="91" t="str">
        <f t="shared" si="1463"/>
        <v>ENTER WEIGHT</v>
      </c>
      <c r="G5922" s="92"/>
      <c r="H5922" s="93"/>
      <c r="I5922" s="93"/>
      <c r="J5922" s="96" t="str">
        <f t="shared" si="1464"/>
        <v>ENTER WEIGHT</v>
      </c>
      <c r="K5922" s="96" t="b">
        <f t="shared" si="1465"/>
        <v>0</v>
      </c>
      <c r="L5922" s="95">
        <f t="shared" si="1466"/>
        <v>0</v>
      </c>
    </row>
    <row r="5923" spans="6:12">
      <c r="F5923" s="91" t="str">
        <f t="shared" si="1463"/>
        <v>ENTER WEIGHT</v>
      </c>
      <c r="G5923" s="92"/>
      <c r="H5923" s="93"/>
      <c r="I5923" s="93"/>
      <c r="J5923" s="96" t="str">
        <f t="shared" si="1464"/>
        <v>ENTER WEIGHT</v>
      </c>
      <c r="K5923" s="96" t="b">
        <f t="shared" si="1465"/>
        <v>0</v>
      </c>
      <c r="L5923" s="95">
        <f t="shared" si="1466"/>
        <v>0</v>
      </c>
    </row>
    <row r="5924" spans="6:12">
      <c r="F5924" s="91" t="str">
        <f t="shared" si="1463"/>
        <v>ENTER WEIGHT</v>
      </c>
      <c r="G5924" s="92"/>
      <c r="H5924" s="93"/>
      <c r="I5924" s="93"/>
      <c r="J5924" s="96" t="str">
        <f t="shared" si="1464"/>
        <v>ENTER WEIGHT</v>
      </c>
      <c r="K5924" s="96" t="b">
        <f t="shared" si="1465"/>
        <v>0</v>
      </c>
      <c r="L5924" s="95">
        <f t="shared" si="1466"/>
        <v>0</v>
      </c>
    </row>
    <row r="5925" spans="6:12">
      <c r="F5925" s="91" t="str">
        <f t="shared" si="1463"/>
        <v>ENTER WEIGHT</v>
      </c>
      <c r="G5925" s="92"/>
      <c r="H5925" s="93"/>
      <c r="I5925" s="93"/>
      <c r="J5925" s="96" t="str">
        <f t="shared" si="1464"/>
        <v>ENTER WEIGHT</v>
      </c>
      <c r="K5925" s="96" t="b">
        <f t="shared" si="1465"/>
        <v>0</v>
      </c>
      <c r="L5925" s="95">
        <f t="shared" si="1466"/>
        <v>0</v>
      </c>
    </row>
    <row r="5926" spans="6:12">
      <c r="F5926" s="91" t="str">
        <f t="shared" si="1463"/>
        <v>ENTER WEIGHT</v>
      </c>
      <c r="G5926" s="92"/>
      <c r="H5926" s="93"/>
      <c r="I5926" s="93"/>
      <c r="J5926" s="96" t="str">
        <f t="shared" si="1464"/>
        <v>ENTER WEIGHT</v>
      </c>
      <c r="K5926" s="96" t="b">
        <f t="shared" si="1465"/>
        <v>0</v>
      </c>
      <c r="L5926" s="95">
        <f t="shared" si="1466"/>
        <v>0</v>
      </c>
    </row>
    <row r="5927" spans="6:12">
      <c r="F5927" s="91" t="str">
        <f t="shared" si="1463"/>
        <v>ENTER WEIGHT</v>
      </c>
      <c r="G5927" s="92"/>
      <c r="H5927" s="93"/>
      <c r="I5927" s="93"/>
      <c r="J5927" s="96" t="str">
        <f t="shared" si="1464"/>
        <v>ENTER WEIGHT</v>
      </c>
      <c r="K5927" s="96" t="b">
        <f t="shared" si="1465"/>
        <v>0</v>
      </c>
      <c r="L5927" s="95">
        <f t="shared" si="1466"/>
        <v>0</v>
      </c>
    </row>
    <row r="5928" spans="6:12">
      <c r="F5928" s="91" t="str">
        <f t="shared" si="1463"/>
        <v>ENTER WEIGHT</v>
      </c>
      <c r="G5928" s="92"/>
      <c r="H5928" s="93"/>
      <c r="I5928" s="93"/>
      <c r="J5928" s="96" t="str">
        <f t="shared" si="1464"/>
        <v>ENTER WEIGHT</v>
      </c>
      <c r="K5928" s="96" t="b">
        <f t="shared" si="1465"/>
        <v>0</v>
      </c>
      <c r="L5928" s="95">
        <f t="shared" si="1466"/>
        <v>0</v>
      </c>
    </row>
    <row r="5929" spans="6:12">
      <c r="F5929" s="91" t="str">
        <f t="shared" si="1463"/>
        <v>ENTER WEIGHT</v>
      </c>
      <c r="G5929" s="92"/>
      <c r="H5929" s="93"/>
      <c r="I5929" s="93"/>
      <c r="J5929" s="96" t="str">
        <f t="shared" si="1464"/>
        <v>ENTER WEIGHT</v>
      </c>
      <c r="K5929" s="96" t="b">
        <f t="shared" si="1465"/>
        <v>0</v>
      </c>
      <c r="L5929" s="95">
        <f t="shared" si="1466"/>
        <v>0</v>
      </c>
    </row>
    <row r="5930" spans="6:12">
      <c r="F5930" s="91" t="str">
        <f t="shared" si="1463"/>
        <v>ENTER WEIGHT</v>
      </c>
      <c r="G5930" s="92"/>
      <c r="H5930" s="93"/>
      <c r="I5930" s="93"/>
      <c r="J5930" s="96" t="str">
        <f t="shared" si="1464"/>
        <v>ENTER WEIGHT</v>
      </c>
      <c r="K5930" s="96" t="b">
        <f t="shared" si="1465"/>
        <v>0</v>
      </c>
      <c r="L5930" s="95">
        <f t="shared" si="1466"/>
        <v>0</v>
      </c>
    </row>
    <row r="5931" spans="6:12">
      <c r="F5931" s="91" t="str">
        <f t="shared" si="1463"/>
        <v>ENTER WEIGHT</v>
      </c>
      <c r="G5931" s="92"/>
      <c r="H5931" s="93"/>
      <c r="I5931" s="93"/>
      <c r="J5931" s="96" t="str">
        <f t="shared" si="1464"/>
        <v>ENTER WEIGHT</v>
      </c>
      <c r="K5931" s="96" t="b">
        <f t="shared" si="1465"/>
        <v>0</v>
      </c>
      <c r="L5931" s="95">
        <f t="shared" si="1466"/>
        <v>0</v>
      </c>
    </row>
    <row r="5932" spans="6:12">
      <c r="F5932" s="91" t="str">
        <f t="shared" ref="F5932:F5995" si="1467">IF($E5932=60.3,6.99,IF($E5932=73,9.67,IF($E5932=88.9,13.84,IF($E5932=114.3,17.26,IF($E5932=177.8,34.23,IF($E5932=244.5,53.57,"ENTER WEIGHT"))))))</f>
        <v>ENTER WEIGHT</v>
      </c>
      <c r="G5932" s="92"/>
      <c r="H5932" s="93"/>
      <c r="I5932" s="93"/>
      <c r="J5932" s="96" t="str">
        <f t="shared" si="1464"/>
        <v>ENTER WEIGHT</v>
      </c>
      <c r="K5932" s="96" t="b">
        <f t="shared" si="1465"/>
        <v>0</v>
      </c>
      <c r="L5932" s="95">
        <f t="shared" si="1466"/>
        <v>0</v>
      </c>
    </row>
    <row r="5933" spans="6:12">
      <c r="F5933" s="91" t="str">
        <f t="shared" si="1467"/>
        <v>ENTER WEIGHT</v>
      </c>
      <c r="G5933" s="92"/>
      <c r="H5933" s="93"/>
      <c r="I5933" s="93"/>
      <c r="J5933" s="96" t="str">
        <f t="shared" si="1464"/>
        <v>ENTER WEIGHT</v>
      </c>
      <c r="K5933" s="96" t="b">
        <f t="shared" si="1465"/>
        <v>0</v>
      </c>
      <c r="L5933" s="95">
        <f t="shared" si="1466"/>
        <v>0</v>
      </c>
    </row>
    <row r="5934" spans="6:12">
      <c r="F5934" s="91" t="str">
        <f t="shared" si="1467"/>
        <v>ENTER WEIGHT</v>
      </c>
      <c r="G5934" s="92"/>
      <c r="H5934" s="93"/>
      <c r="I5934" s="93"/>
      <c r="J5934" s="96" t="str">
        <f t="shared" si="1464"/>
        <v>ENTER WEIGHT</v>
      </c>
      <c r="K5934" s="96" t="b">
        <f t="shared" si="1465"/>
        <v>0</v>
      </c>
      <c r="L5934" s="95">
        <f t="shared" si="1466"/>
        <v>0</v>
      </c>
    </row>
    <row r="5935" spans="6:12">
      <c r="F5935" s="91" t="str">
        <f t="shared" si="1467"/>
        <v>ENTER WEIGHT</v>
      </c>
      <c r="G5935" s="92"/>
      <c r="H5935" s="93"/>
      <c r="I5935" s="93"/>
      <c r="J5935" s="96" t="str">
        <f t="shared" si="1464"/>
        <v>ENTER WEIGHT</v>
      </c>
      <c r="K5935" s="96" t="b">
        <f t="shared" si="1465"/>
        <v>0</v>
      </c>
      <c r="L5935" s="95">
        <f t="shared" si="1466"/>
        <v>0</v>
      </c>
    </row>
    <row r="5936" spans="6:12">
      <c r="F5936" s="91" t="str">
        <f t="shared" si="1467"/>
        <v>ENTER WEIGHT</v>
      </c>
      <c r="G5936" s="92"/>
      <c r="H5936" s="93"/>
      <c r="I5936" s="93"/>
      <c r="J5936" s="96" t="str">
        <f t="shared" si="1464"/>
        <v>ENTER WEIGHT</v>
      </c>
      <c r="K5936" s="96" t="b">
        <f t="shared" si="1465"/>
        <v>0</v>
      </c>
      <c r="L5936" s="95">
        <f t="shared" si="1466"/>
        <v>0</v>
      </c>
    </row>
    <row r="5937" spans="6:12">
      <c r="F5937" s="91" t="str">
        <f t="shared" si="1467"/>
        <v>ENTER WEIGHT</v>
      </c>
      <c r="G5937" s="92"/>
      <c r="H5937" s="93"/>
      <c r="I5937" s="93"/>
      <c r="J5937" s="96" t="str">
        <f t="shared" si="1464"/>
        <v>ENTER WEIGHT</v>
      </c>
      <c r="K5937" s="96" t="b">
        <f t="shared" si="1465"/>
        <v>0</v>
      </c>
      <c r="L5937" s="95">
        <f t="shared" si="1466"/>
        <v>0</v>
      </c>
    </row>
    <row r="5938" spans="6:12">
      <c r="F5938" s="91" t="str">
        <f t="shared" si="1467"/>
        <v>ENTER WEIGHT</v>
      </c>
      <c r="G5938" s="92"/>
      <c r="H5938" s="93"/>
      <c r="I5938" s="93"/>
      <c r="J5938" s="96" t="str">
        <f t="shared" si="1464"/>
        <v>ENTER WEIGHT</v>
      </c>
      <c r="K5938" s="96" t="b">
        <f t="shared" si="1465"/>
        <v>0</v>
      </c>
      <c r="L5938" s="95">
        <f t="shared" si="1466"/>
        <v>0</v>
      </c>
    </row>
    <row r="5939" spans="6:12">
      <c r="F5939" s="91" t="str">
        <f t="shared" si="1467"/>
        <v>ENTER WEIGHT</v>
      </c>
      <c r="G5939" s="92"/>
      <c r="H5939" s="93"/>
      <c r="I5939" s="93"/>
      <c r="J5939" s="96" t="str">
        <f t="shared" si="1464"/>
        <v>ENTER WEIGHT</v>
      </c>
      <c r="K5939" s="96" t="b">
        <f t="shared" si="1465"/>
        <v>0</v>
      </c>
      <c r="L5939" s="95">
        <f t="shared" si="1466"/>
        <v>0</v>
      </c>
    </row>
    <row r="5940" spans="6:12">
      <c r="F5940" s="91" t="str">
        <f t="shared" si="1467"/>
        <v>ENTER WEIGHT</v>
      </c>
      <c r="G5940" s="92"/>
      <c r="H5940" s="93"/>
      <c r="I5940" s="93"/>
      <c r="J5940" s="96" t="str">
        <f t="shared" si="1464"/>
        <v>ENTER WEIGHT</v>
      </c>
      <c r="K5940" s="96" t="b">
        <f t="shared" si="1465"/>
        <v>0</v>
      </c>
      <c r="L5940" s="95">
        <f t="shared" si="1466"/>
        <v>0</v>
      </c>
    </row>
    <row r="5941" spans="6:12">
      <c r="F5941" s="91" t="str">
        <f t="shared" si="1467"/>
        <v>ENTER WEIGHT</v>
      </c>
      <c r="G5941" s="92"/>
      <c r="H5941" s="93"/>
      <c r="I5941" s="93"/>
      <c r="J5941" s="96" t="str">
        <f t="shared" si="1464"/>
        <v>ENTER WEIGHT</v>
      </c>
      <c r="K5941" s="96" t="b">
        <f t="shared" si="1465"/>
        <v>0</v>
      </c>
      <c r="L5941" s="95">
        <f t="shared" si="1466"/>
        <v>0</v>
      </c>
    </row>
    <row r="5942" spans="6:12">
      <c r="F5942" s="91" t="str">
        <f t="shared" si="1467"/>
        <v>ENTER WEIGHT</v>
      </c>
      <c r="G5942" s="92"/>
      <c r="H5942" s="93"/>
      <c r="I5942" s="93"/>
      <c r="J5942" s="96" t="str">
        <f t="shared" si="1464"/>
        <v>ENTER WEIGHT</v>
      </c>
      <c r="K5942" s="96" t="b">
        <f t="shared" si="1465"/>
        <v>0</v>
      </c>
      <c r="L5942" s="95">
        <f t="shared" si="1466"/>
        <v>0</v>
      </c>
    </row>
    <row r="5943" spans="6:12">
      <c r="F5943" s="91" t="str">
        <f t="shared" si="1467"/>
        <v>ENTER WEIGHT</v>
      </c>
      <c r="G5943" s="92"/>
      <c r="H5943" s="93"/>
      <c r="I5943" s="93"/>
      <c r="J5943" s="96" t="str">
        <f t="shared" ref="J5943:J6006" si="1468">IF($E5943=60.3,16.2,IF($E5943=73,20.23,IF($E5943=88.9,27.04,IF(AND($E5943=114.3, $F5943=17.26),31.74,IF(AND($E5943=177.8, $F5943=34.23),63.28,IF(AND($E5943=244.5,$F5943=53.57),98.68,"ENTER WEIGHT"))))))</f>
        <v>ENTER WEIGHT</v>
      </c>
      <c r="K5943" s="96" t="b">
        <f t="shared" si="1465"/>
        <v>0</v>
      </c>
      <c r="L5943" s="95">
        <f t="shared" si="1466"/>
        <v>0</v>
      </c>
    </row>
    <row r="5944" spans="6:12">
      <c r="F5944" s="91" t="str">
        <f t="shared" si="1467"/>
        <v>ENTER WEIGHT</v>
      </c>
      <c r="G5944" s="92"/>
      <c r="H5944" s="93"/>
      <c r="I5944" s="93"/>
      <c r="J5944" s="96" t="str">
        <f t="shared" si="1468"/>
        <v>ENTER WEIGHT</v>
      </c>
      <c r="K5944" s="96" t="b">
        <f t="shared" si="1465"/>
        <v>0</v>
      </c>
      <c r="L5944" s="95">
        <f t="shared" si="1466"/>
        <v>0</v>
      </c>
    </row>
    <row r="5945" spans="6:12">
      <c r="F5945" s="91" t="str">
        <f t="shared" si="1467"/>
        <v>ENTER WEIGHT</v>
      </c>
      <c r="G5945" s="92"/>
      <c r="H5945" s="93"/>
      <c r="I5945" s="93"/>
      <c r="J5945" s="96" t="str">
        <f t="shared" si="1468"/>
        <v>ENTER WEIGHT</v>
      </c>
      <c r="K5945" s="96" t="b">
        <f t="shared" si="1465"/>
        <v>0</v>
      </c>
      <c r="L5945" s="95">
        <f t="shared" si="1466"/>
        <v>0</v>
      </c>
    </row>
    <row r="5946" spans="6:12">
      <c r="F5946" s="91" t="str">
        <f t="shared" si="1467"/>
        <v>ENTER WEIGHT</v>
      </c>
      <c r="G5946" s="92"/>
      <c r="H5946" s="93"/>
      <c r="I5946" s="93"/>
      <c r="J5946" s="96" t="str">
        <f t="shared" si="1468"/>
        <v>ENTER WEIGHT</v>
      </c>
      <c r="K5946" s="96" t="b">
        <f t="shared" si="1465"/>
        <v>0</v>
      </c>
      <c r="L5946" s="95">
        <f t="shared" si="1466"/>
        <v>0</v>
      </c>
    </row>
    <row r="5947" spans="6:12">
      <c r="F5947" s="91" t="str">
        <f t="shared" si="1467"/>
        <v>ENTER WEIGHT</v>
      </c>
      <c r="G5947" s="92"/>
      <c r="H5947" s="93"/>
      <c r="I5947" s="93"/>
      <c r="J5947" s="96" t="str">
        <f t="shared" si="1468"/>
        <v>ENTER WEIGHT</v>
      </c>
      <c r="K5947" s="96" t="b">
        <f t="shared" si="1465"/>
        <v>0</v>
      </c>
      <c r="L5947" s="95">
        <f t="shared" si="1466"/>
        <v>0</v>
      </c>
    </row>
    <row r="5948" spans="6:12">
      <c r="F5948" s="91" t="str">
        <f t="shared" si="1467"/>
        <v>ENTER WEIGHT</v>
      </c>
      <c r="G5948" s="92"/>
      <c r="H5948" s="93"/>
      <c r="I5948" s="93"/>
      <c r="J5948" s="96" t="str">
        <f t="shared" si="1468"/>
        <v>ENTER WEIGHT</v>
      </c>
      <c r="K5948" s="96" t="b">
        <f t="shared" si="1465"/>
        <v>0</v>
      </c>
      <c r="L5948" s="95">
        <f t="shared" si="1466"/>
        <v>0</v>
      </c>
    </row>
    <row r="5949" spans="6:12">
      <c r="F5949" s="91" t="str">
        <f t="shared" si="1467"/>
        <v>ENTER WEIGHT</v>
      </c>
      <c r="G5949" s="92"/>
      <c r="H5949" s="93"/>
      <c r="I5949" s="93"/>
      <c r="J5949" s="96" t="str">
        <f t="shared" si="1468"/>
        <v>ENTER WEIGHT</v>
      </c>
      <c r="K5949" s="96" t="b">
        <f t="shared" si="1465"/>
        <v>0</v>
      </c>
      <c r="L5949" s="95">
        <f t="shared" si="1466"/>
        <v>0</v>
      </c>
    </row>
    <row r="5950" spans="6:12">
      <c r="F5950" s="91" t="str">
        <f t="shared" si="1467"/>
        <v>ENTER WEIGHT</v>
      </c>
      <c r="G5950" s="92"/>
      <c r="H5950" s="93"/>
      <c r="I5950" s="93"/>
      <c r="J5950" s="96" t="str">
        <f t="shared" si="1468"/>
        <v>ENTER WEIGHT</v>
      </c>
      <c r="K5950" s="96" t="b">
        <f t="shared" si="1465"/>
        <v>0</v>
      </c>
      <c r="L5950" s="95">
        <f t="shared" si="1466"/>
        <v>0</v>
      </c>
    </row>
    <row r="5951" spans="6:12">
      <c r="F5951" s="91" t="str">
        <f t="shared" si="1467"/>
        <v>ENTER WEIGHT</v>
      </c>
      <c r="G5951" s="92"/>
      <c r="H5951" s="93"/>
      <c r="I5951" s="93"/>
      <c r="J5951" s="96" t="str">
        <f t="shared" si="1468"/>
        <v>ENTER WEIGHT</v>
      </c>
      <c r="K5951" s="96" t="b">
        <f t="shared" si="1465"/>
        <v>0</v>
      </c>
      <c r="L5951" s="95">
        <f t="shared" si="1466"/>
        <v>0</v>
      </c>
    </row>
    <row r="5952" spans="6:12">
      <c r="F5952" s="91" t="str">
        <f t="shared" si="1467"/>
        <v>ENTER WEIGHT</v>
      </c>
      <c r="G5952" s="92"/>
      <c r="H5952" s="93"/>
      <c r="I5952" s="93"/>
      <c r="J5952" s="96" t="str">
        <f t="shared" si="1468"/>
        <v>ENTER WEIGHT</v>
      </c>
      <c r="K5952" s="96" t="b">
        <f t="shared" si="1465"/>
        <v>0</v>
      </c>
      <c r="L5952" s="95">
        <f t="shared" si="1466"/>
        <v>0</v>
      </c>
    </row>
    <row r="5953" spans="6:12">
      <c r="F5953" s="91" t="str">
        <f t="shared" si="1467"/>
        <v>ENTER WEIGHT</v>
      </c>
      <c r="G5953" s="92"/>
      <c r="H5953" s="93"/>
      <c r="I5953" s="93"/>
      <c r="J5953" s="96" t="str">
        <f t="shared" si="1468"/>
        <v>ENTER WEIGHT</v>
      </c>
      <c r="K5953" s="96" t="b">
        <f t="shared" si="1465"/>
        <v>0</v>
      </c>
      <c r="L5953" s="95">
        <f t="shared" si="1466"/>
        <v>0</v>
      </c>
    </row>
    <row r="5954" spans="6:12">
      <c r="F5954" s="91" t="str">
        <f t="shared" si="1467"/>
        <v>ENTER WEIGHT</v>
      </c>
      <c r="G5954" s="92"/>
      <c r="H5954" s="93"/>
      <c r="I5954" s="93"/>
      <c r="J5954" s="96" t="str">
        <f t="shared" si="1468"/>
        <v>ENTER WEIGHT</v>
      </c>
      <c r="K5954" s="96" t="b">
        <f t="shared" ref="K5954:K6017" si="1469">IF(M5954="NEW",J5954*1,IF(M5954="YELLOW",J5954*0.75,IF(M5954="BLUE",J5954*0.5)))</f>
        <v>0</v>
      </c>
      <c r="L5954" s="95">
        <f t="shared" ref="L5954:L6017" si="1470">I5954*K5954</f>
        <v>0</v>
      </c>
    </row>
    <row r="5955" spans="6:12">
      <c r="F5955" s="91" t="str">
        <f t="shared" si="1467"/>
        <v>ENTER WEIGHT</v>
      </c>
      <c r="G5955" s="92"/>
      <c r="H5955" s="93"/>
      <c r="I5955" s="93"/>
      <c r="J5955" s="96" t="str">
        <f t="shared" si="1468"/>
        <v>ENTER WEIGHT</v>
      </c>
      <c r="K5955" s="96" t="b">
        <f t="shared" si="1469"/>
        <v>0</v>
      </c>
      <c r="L5955" s="95">
        <f t="shared" si="1470"/>
        <v>0</v>
      </c>
    </row>
    <row r="5956" spans="6:12">
      <c r="F5956" s="91" t="str">
        <f t="shared" si="1467"/>
        <v>ENTER WEIGHT</v>
      </c>
      <c r="G5956" s="92"/>
      <c r="H5956" s="93"/>
      <c r="I5956" s="93"/>
      <c r="J5956" s="96" t="str">
        <f t="shared" si="1468"/>
        <v>ENTER WEIGHT</v>
      </c>
      <c r="K5956" s="96" t="b">
        <f t="shared" si="1469"/>
        <v>0</v>
      </c>
      <c r="L5956" s="95">
        <f t="shared" si="1470"/>
        <v>0</v>
      </c>
    </row>
    <row r="5957" spans="6:12">
      <c r="F5957" s="91" t="str">
        <f t="shared" si="1467"/>
        <v>ENTER WEIGHT</v>
      </c>
      <c r="G5957" s="92"/>
      <c r="H5957" s="93"/>
      <c r="I5957" s="93"/>
      <c r="J5957" s="96" t="str">
        <f t="shared" si="1468"/>
        <v>ENTER WEIGHT</v>
      </c>
      <c r="K5957" s="96" t="b">
        <f t="shared" si="1469"/>
        <v>0</v>
      </c>
      <c r="L5957" s="95">
        <f t="shared" si="1470"/>
        <v>0</v>
      </c>
    </row>
    <row r="5958" spans="6:12">
      <c r="F5958" s="91" t="str">
        <f t="shared" si="1467"/>
        <v>ENTER WEIGHT</v>
      </c>
      <c r="G5958" s="92"/>
      <c r="H5958" s="93"/>
      <c r="I5958" s="93"/>
      <c r="J5958" s="96" t="str">
        <f t="shared" si="1468"/>
        <v>ENTER WEIGHT</v>
      </c>
      <c r="K5958" s="96" t="b">
        <f t="shared" si="1469"/>
        <v>0</v>
      </c>
      <c r="L5958" s="95">
        <f t="shared" si="1470"/>
        <v>0</v>
      </c>
    </row>
    <row r="5959" spans="6:12">
      <c r="F5959" s="91" t="str">
        <f t="shared" si="1467"/>
        <v>ENTER WEIGHT</v>
      </c>
      <c r="G5959" s="92"/>
      <c r="H5959" s="93"/>
      <c r="I5959" s="93"/>
      <c r="J5959" s="96" t="str">
        <f t="shared" si="1468"/>
        <v>ENTER WEIGHT</v>
      </c>
      <c r="K5959" s="96" t="b">
        <f t="shared" si="1469"/>
        <v>0</v>
      </c>
      <c r="L5959" s="95">
        <f t="shared" si="1470"/>
        <v>0</v>
      </c>
    </row>
    <row r="5960" spans="6:12">
      <c r="F5960" s="91" t="str">
        <f t="shared" si="1467"/>
        <v>ENTER WEIGHT</v>
      </c>
      <c r="G5960" s="92"/>
      <c r="H5960" s="93"/>
      <c r="I5960" s="93"/>
      <c r="J5960" s="96" t="str">
        <f t="shared" si="1468"/>
        <v>ENTER WEIGHT</v>
      </c>
      <c r="K5960" s="96" t="b">
        <f t="shared" si="1469"/>
        <v>0</v>
      </c>
      <c r="L5960" s="95">
        <f t="shared" si="1470"/>
        <v>0</v>
      </c>
    </row>
    <row r="5961" spans="6:12">
      <c r="F5961" s="91" t="str">
        <f t="shared" si="1467"/>
        <v>ENTER WEIGHT</v>
      </c>
      <c r="G5961" s="92"/>
      <c r="H5961" s="93"/>
      <c r="I5961" s="93"/>
      <c r="J5961" s="96" t="str">
        <f t="shared" si="1468"/>
        <v>ENTER WEIGHT</v>
      </c>
      <c r="K5961" s="96" t="b">
        <f t="shared" si="1469"/>
        <v>0</v>
      </c>
      <c r="L5961" s="95">
        <f t="shared" si="1470"/>
        <v>0</v>
      </c>
    </row>
    <row r="5962" spans="6:12">
      <c r="F5962" s="91" t="str">
        <f t="shared" si="1467"/>
        <v>ENTER WEIGHT</v>
      </c>
      <c r="G5962" s="92"/>
      <c r="H5962" s="93"/>
      <c r="I5962" s="93"/>
      <c r="J5962" s="96" t="str">
        <f t="shared" si="1468"/>
        <v>ENTER WEIGHT</v>
      </c>
      <c r="K5962" s="96" t="b">
        <f t="shared" si="1469"/>
        <v>0</v>
      </c>
      <c r="L5962" s="95">
        <f t="shared" si="1470"/>
        <v>0</v>
      </c>
    </row>
    <row r="5963" spans="6:12">
      <c r="F5963" s="91" t="str">
        <f t="shared" si="1467"/>
        <v>ENTER WEIGHT</v>
      </c>
      <c r="G5963" s="92"/>
      <c r="H5963" s="93"/>
      <c r="I5963" s="93"/>
      <c r="J5963" s="96" t="str">
        <f t="shared" si="1468"/>
        <v>ENTER WEIGHT</v>
      </c>
      <c r="K5963" s="96" t="b">
        <f t="shared" si="1469"/>
        <v>0</v>
      </c>
      <c r="L5963" s="95">
        <f t="shared" si="1470"/>
        <v>0</v>
      </c>
    </row>
    <row r="5964" spans="6:12">
      <c r="F5964" s="91" t="str">
        <f t="shared" si="1467"/>
        <v>ENTER WEIGHT</v>
      </c>
      <c r="G5964" s="92"/>
      <c r="H5964" s="93"/>
      <c r="I5964" s="93"/>
      <c r="J5964" s="96" t="str">
        <f t="shared" si="1468"/>
        <v>ENTER WEIGHT</v>
      </c>
      <c r="K5964" s="96" t="b">
        <f t="shared" si="1469"/>
        <v>0</v>
      </c>
      <c r="L5964" s="95">
        <f t="shared" si="1470"/>
        <v>0</v>
      </c>
    </row>
    <row r="5965" spans="6:12">
      <c r="F5965" s="91" t="str">
        <f t="shared" si="1467"/>
        <v>ENTER WEIGHT</v>
      </c>
      <c r="G5965" s="92"/>
      <c r="H5965" s="93"/>
      <c r="I5965" s="93"/>
      <c r="J5965" s="96" t="str">
        <f t="shared" si="1468"/>
        <v>ENTER WEIGHT</v>
      </c>
      <c r="K5965" s="96" t="b">
        <f t="shared" si="1469"/>
        <v>0</v>
      </c>
      <c r="L5965" s="95">
        <f t="shared" si="1470"/>
        <v>0</v>
      </c>
    </row>
    <row r="5966" spans="6:12">
      <c r="F5966" s="91" t="str">
        <f t="shared" si="1467"/>
        <v>ENTER WEIGHT</v>
      </c>
      <c r="G5966" s="92"/>
      <c r="H5966" s="93"/>
      <c r="I5966" s="93"/>
      <c r="J5966" s="96" t="str">
        <f t="shared" si="1468"/>
        <v>ENTER WEIGHT</v>
      </c>
      <c r="K5966" s="96" t="b">
        <f t="shared" si="1469"/>
        <v>0</v>
      </c>
      <c r="L5966" s="95">
        <f t="shared" si="1470"/>
        <v>0</v>
      </c>
    </row>
    <row r="5967" spans="6:12">
      <c r="F5967" s="91" t="str">
        <f t="shared" si="1467"/>
        <v>ENTER WEIGHT</v>
      </c>
      <c r="G5967" s="92"/>
      <c r="H5967" s="93"/>
      <c r="I5967" s="93"/>
      <c r="J5967" s="96" t="str">
        <f t="shared" si="1468"/>
        <v>ENTER WEIGHT</v>
      </c>
      <c r="K5967" s="96" t="b">
        <f t="shared" si="1469"/>
        <v>0</v>
      </c>
      <c r="L5967" s="95">
        <f t="shared" si="1470"/>
        <v>0</v>
      </c>
    </row>
    <row r="5968" spans="6:12">
      <c r="F5968" s="91" t="str">
        <f t="shared" si="1467"/>
        <v>ENTER WEIGHT</v>
      </c>
      <c r="G5968" s="92"/>
      <c r="H5968" s="93"/>
      <c r="I5968" s="93"/>
      <c r="J5968" s="96" t="str">
        <f t="shared" si="1468"/>
        <v>ENTER WEIGHT</v>
      </c>
      <c r="K5968" s="96" t="b">
        <f t="shared" si="1469"/>
        <v>0</v>
      </c>
      <c r="L5968" s="95">
        <f t="shared" si="1470"/>
        <v>0</v>
      </c>
    </row>
    <row r="5969" spans="6:12">
      <c r="F5969" s="91" t="str">
        <f t="shared" si="1467"/>
        <v>ENTER WEIGHT</v>
      </c>
      <c r="G5969" s="92"/>
      <c r="H5969" s="93"/>
      <c r="I5969" s="93"/>
      <c r="J5969" s="96" t="str">
        <f t="shared" si="1468"/>
        <v>ENTER WEIGHT</v>
      </c>
      <c r="K5969" s="96" t="b">
        <f t="shared" si="1469"/>
        <v>0</v>
      </c>
      <c r="L5969" s="95">
        <f t="shared" si="1470"/>
        <v>0</v>
      </c>
    </row>
    <row r="5970" spans="6:12">
      <c r="F5970" s="91" t="str">
        <f t="shared" si="1467"/>
        <v>ENTER WEIGHT</v>
      </c>
      <c r="G5970" s="92"/>
      <c r="H5970" s="93"/>
      <c r="I5970" s="93"/>
      <c r="J5970" s="96" t="str">
        <f t="shared" si="1468"/>
        <v>ENTER WEIGHT</v>
      </c>
      <c r="K5970" s="96" t="b">
        <f t="shared" si="1469"/>
        <v>0</v>
      </c>
      <c r="L5970" s="95">
        <f t="shared" si="1470"/>
        <v>0</v>
      </c>
    </row>
    <row r="5971" spans="6:12">
      <c r="F5971" s="91" t="str">
        <f t="shared" si="1467"/>
        <v>ENTER WEIGHT</v>
      </c>
      <c r="G5971" s="92"/>
      <c r="H5971" s="93"/>
      <c r="I5971" s="93"/>
      <c r="J5971" s="96" t="str">
        <f t="shared" si="1468"/>
        <v>ENTER WEIGHT</v>
      </c>
      <c r="K5971" s="96" t="b">
        <f t="shared" si="1469"/>
        <v>0</v>
      </c>
      <c r="L5971" s="95">
        <f t="shared" si="1470"/>
        <v>0</v>
      </c>
    </row>
    <row r="5972" spans="6:12">
      <c r="F5972" s="91" t="str">
        <f t="shared" si="1467"/>
        <v>ENTER WEIGHT</v>
      </c>
      <c r="G5972" s="92"/>
      <c r="H5972" s="93"/>
      <c r="I5972" s="93"/>
      <c r="J5972" s="96" t="str">
        <f t="shared" si="1468"/>
        <v>ENTER WEIGHT</v>
      </c>
      <c r="K5972" s="96" t="b">
        <f t="shared" si="1469"/>
        <v>0</v>
      </c>
      <c r="L5972" s="95">
        <f t="shared" si="1470"/>
        <v>0</v>
      </c>
    </row>
    <row r="5973" spans="6:12">
      <c r="F5973" s="91" t="str">
        <f t="shared" si="1467"/>
        <v>ENTER WEIGHT</v>
      </c>
      <c r="G5973" s="92"/>
      <c r="H5973" s="93"/>
      <c r="I5973" s="93"/>
      <c r="J5973" s="96" t="str">
        <f t="shared" si="1468"/>
        <v>ENTER WEIGHT</v>
      </c>
      <c r="K5973" s="96" t="b">
        <f t="shared" si="1469"/>
        <v>0</v>
      </c>
      <c r="L5973" s="95">
        <f t="shared" si="1470"/>
        <v>0</v>
      </c>
    </row>
    <row r="5974" spans="6:12">
      <c r="F5974" s="91" t="str">
        <f t="shared" si="1467"/>
        <v>ENTER WEIGHT</v>
      </c>
      <c r="G5974" s="92"/>
      <c r="H5974" s="93"/>
      <c r="I5974" s="93"/>
      <c r="J5974" s="96" t="str">
        <f t="shared" si="1468"/>
        <v>ENTER WEIGHT</v>
      </c>
      <c r="K5974" s="96" t="b">
        <f t="shared" si="1469"/>
        <v>0</v>
      </c>
      <c r="L5974" s="95">
        <f t="shared" si="1470"/>
        <v>0</v>
      </c>
    </row>
    <row r="5975" spans="6:12">
      <c r="F5975" s="91" t="str">
        <f t="shared" si="1467"/>
        <v>ENTER WEIGHT</v>
      </c>
      <c r="G5975" s="92"/>
      <c r="H5975" s="93"/>
      <c r="I5975" s="93"/>
      <c r="J5975" s="96" t="str">
        <f t="shared" si="1468"/>
        <v>ENTER WEIGHT</v>
      </c>
      <c r="K5975" s="96" t="b">
        <f t="shared" si="1469"/>
        <v>0</v>
      </c>
      <c r="L5975" s="95">
        <f t="shared" si="1470"/>
        <v>0</v>
      </c>
    </row>
    <row r="5976" spans="6:12">
      <c r="F5976" s="91" t="str">
        <f t="shared" si="1467"/>
        <v>ENTER WEIGHT</v>
      </c>
      <c r="G5976" s="92"/>
      <c r="H5976" s="93"/>
      <c r="I5976" s="93"/>
      <c r="J5976" s="96" t="str">
        <f t="shared" si="1468"/>
        <v>ENTER WEIGHT</v>
      </c>
      <c r="K5976" s="96" t="b">
        <f t="shared" si="1469"/>
        <v>0</v>
      </c>
      <c r="L5976" s="95">
        <f t="shared" si="1470"/>
        <v>0</v>
      </c>
    </row>
    <row r="5977" spans="6:12">
      <c r="F5977" s="91" t="str">
        <f t="shared" si="1467"/>
        <v>ENTER WEIGHT</v>
      </c>
      <c r="G5977" s="92"/>
      <c r="H5977" s="93"/>
      <c r="I5977" s="93"/>
      <c r="J5977" s="96" t="str">
        <f t="shared" si="1468"/>
        <v>ENTER WEIGHT</v>
      </c>
      <c r="K5977" s="96" t="b">
        <f t="shared" si="1469"/>
        <v>0</v>
      </c>
      <c r="L5977" s="95">
        <f t="shared" si="1470"/>
        <v>0</v>
      </c>
    </row>
    <row r="5978" spans="6:12">
      <c r="F5978" s="91" t="str">
        <f t="shared" si="1467"/>
        <v>ENTER WEIGHT</v>
      </c>
      <c r="G5978" s="92"/>
      <c r="H5978" s="93"/>
      <c r="I5978" s="93"/>
      <c r="J5978" s="96" t="str">
        <f t="shared" si="1468"/>
        <v>ENTER WEIGHT</v>
      </c>
      <c r="K5978" s="96" t="b">
        <f t="shared" si="1469"/>
        <v>0</v>
      </c>
      <c r="L5978" s="95">
        <f t="shared" si="1470"/>
        <v>0</v>
      </c>
    </row>
    <row r="5979" spans="6:12">
      <c r="F5979" s="91" t="str">
        <f t="shared" si="1467"/>
        <v>ENTER WEIGHT</v>
      </c>
      <c r="G5979" s="92"/>
      <c r="H5979" s="93"/>
      <c r="I5979" s="93"/>
      <c r="J5979" s="96" t="str">
        <f t="shared" si="1468"/>
        <v>ENTER WEIGHT</v>
      </c>
      <c r="K5979" s="96" t="b">
        <f t="shared" si="1469"/>
        <v>0</v>
      </c>
      <c r="L5979" s="95">
        <f t="shared" si="1470"/>
        <v>0</v>
      </c>
    </row>
    <row r="5980" spans="6:12">
      <c r="F5980" s="91" t="str">
        <f t="shared" si="1467"/>
        <v>ENTER WEIGHT</v>
      </c>
      <c r="G5980" s="92"/>
      <c r="H5980" s="93"/>
      <c r="I5980" s="93"/>
      <c r="J5980" s="96" t="str">
        <f t="shared" si="1468"/>
        <v>ENTER WEIGHT</v>
      </c>
      <c r="K5980" s="96" t="b">
        <f t="shared" si="1469"/>
        <v>0</v>
      </c>
      <c r="L5980" s="95">
        <f t="shared" si="1470"/>
        <v>0</v>
      </c>
    </row>
    <row r="5981" spans="6:12">
      <c r="F5981" s="91" t="str">
        <f t="shared" si="1467"/>
        <v>ENTER WEIGHT</v>
      </c>
      <c r="G5981" s="92"/>
      <c r="H5981" s="93"/>
      <c r="I5981" s="93"/>
      <c r="J5981" s="96" t="str">
        <f t="shared" si="1468"/>
        <v>ENTER WEIGHT</v>
      </c>
      <c r="K5981" s="96" t="b">
        <f t="shared" si="1469"/>
        <v>0</v>
      </c>
      <c r="L5981" s="95">
        <f t="shared" si="1470"/>
        <v>0</v>
      </c>
    </row>
    <row r="5982" spans="6:12">
      <c r="F5982" s="91" t="str">
        <f t="shared" si="1467"/>
        <v>ENTER WEIGHT</v>
      </c>
      <c r="G5982" s="92"/>
      <c r="H5982" s="93"/>
      <c r="I5982" s="93"/>
      <c r="J5982" s="96" t="str">
        <f t="shared" si="1468"/>
        <v>ENTER WEIGHT</v>
      </c>
      <c r="K5982" s="96" t="b">
        <f t="shared" si="1469"/>
        <v>0</v>
      </c>
      <c r="L5982" s="95">
        <f t="shared" si="1470"/>
        <v>0</v>
      </c>
    </row>
    <row r="5983" spans="6:12">
      <c r="F5983" s="91" t="str">
        <f t="shared" si="1467"/>
        <v>ENTER WEIGHT</v>
      </c>
      <c r="G5983" s="92"/>
      <c r="H5983" s="93"/>
      <c r="I5983" s="93"/>
      <c r="J5983" s="96" t="str">
        <f t="shared" si="1468"/>
        <v>ENTER WEIGHT</v>
      </c>
      <c r="K5983" s="96" t="b">
        <f t="shared" si="1469"/>
        <v>0</v>
      </c>
      <c r="L5983" s="95">
        <f t="shared" si="1470"/>
        <v>0</v>
      </c>
    </row>
    <row r="5984" spans="6:12">
      <c r="F5984" s="91" t="str">
        <f t="shared" si="1467"/>
        <v>ENTER WEIGHT</v>
      </c>
      <c r="G5984" s="92"/>
      <c r="H5984" s="93"/>
      <c r="I5984" s="93"/>
      <c r="J5984" s="96" t="str">
        <f t="shared" si="1468"/>
        <v>ENTER WEIGHT</v>
      </c>
      <c r="K5984" s="96" t="b">
        <f t="shared" si="1469"/>
        <v>0</v>
      </c>
      <c r="L5984" s="95">
        <f t="shared" si="1470"/>
        <v>0</v>
      </c>
    </row>
    <row r="5985" spans="6:12">
      <c r="F5985" s="91" t="str">
        <f t="shared" si="1467"/>
        <v>ENTER WEIGHT</v>
      </c>
      <c r="G5985" s="92"/>
      <c r="H5985" s="93"/>
      <c r="I5985" s="93"/>
      <c r="J5985" s="96" t="str">
        <f t="shared" si="1468"/>
        <v>ENTER WEIGHT</v>
      </c>
      <c r="K5985" s="96" t="b">
        <f t="shared" si="1469"/>
        <v>0</v>
      </c>
      <c r="L5985" s="95">
        <f t="shared" si="1470"/>
        <v>0</v>
      </c>
    </row>
    <row r="5986" spans="6:12">
      <c r="F5986" s="91" t="str">
        <f t="shared" si="1467"/>
        <v>ENTER WEIGHT</v>
      </c>
      <c r="G5986" s="92"/>
      <c r="H5986" s="93"/>
      <c r="I5986" s="93"/>
      <c r="J5986" s="96" t="str">
        <f t="shared" si="1468"/>
        <v>ENTER WEIGHT</v>
      </c>
      <c r="K5986" s="96" t="b">
        <f t="shared" si="1469"/>
        <v>0</v>
      </c>
      <c r="L5986" s="95">
        <f t="shared" si="1470"/>
        <v>0</v>
      </c>
    </row>
    <row r="5987" spans="6:12">
      <c r="F5987" s="91" t="str">
        <f t="shared" si="1467"/>
        <v>ENTER WEIGHT</v>
      </c>
      <c r="G5987" s="92"/>
      <c r="H5987" s="93"/>
      <c r="I5987" s="93"/>
      <c r="J5987" s="96" t="str">
        <f t="shared" si="1468"/>
        <v>ENTER WEIGHT</v>
      </c>
      <c r="K5987" s="96" t="b">
        <f t="shared" si="1469"/>
        <v>0</v>
      </c>
      <c r="L5987" s="95">
        <f t="shared" si="1470"/>
        <v>0</v>
      </c>
    </row>
    <row r="5988" spans="6:12">
      <c r="F5988" s="91" t="str">
        <f t="shared" si="1467"/>
        <v>ENTER WEIGHT</v>
      </c>
      <c r="G5988" s="92"/>
      <c r="H5988" s="93"/>
      <c r="I5988" s="93"/>
      <c r="J5988" s="96" t="str">
        <f t="shared" si="1468"/>
        <v>ENTER WEIGHT</v>
      </c>
      <c r="K5988" s="96" t="b">
        <f t="shared" si="1469"/>
        <v>0</v>
      </c>
      <c r="L5988" s="95">
        <f t="shared" si="1470"/>
        <v>0</v>
      </c>
    </row>
    <row r="5989" spans="6:12">
      <c r="F5989" s="91" t="str">
        <f t="shared" si="1467"/>
        <v>ENTER WEIGHT</v>
      </c>
      <c r="G5989" s="92"/>
      <c r="H5989" s="93"/>
      <c r="I5989" s="93"/>
      <c r="J5989" s="96" t="str">
        <f t="shared" si="1468"/>
        <v>ENTER WEIGHT</v>
      </c>
      <c r="K5989" s="96" t="b">
        <f t="shared" si="1469"/>
        <v>0</v>
      </c>
      <c r="L5989" s="95">
        <f t="shared" si="1470"/>
        <v>0</v>
      </c>
    </row>
    <row r="5990" spans="6:12">
      <c r="F5990" s="91" t="str">
        <f t="shared" si="1467"/>
        <v>ENTER WEIGHT</v>
      </c>
      <c r="G5990" s="92"/>
      <c r="H5990" s="93"/>
      <c r="I5990" s="93"/>
      <c r="J5990" s="96" t="str">
        <f t="shared" si="1468"/>
        <v>ENTER WEIGHT</v>
      </c>
      <c r="K5990" s="96" t="b">
        <f t="shared" si="1469"/>
        <v>0</v>
      </c>
      <c r="L5990" s="95">
        <f t="shared" si="1470"/>
        <v>0</v>
      </c>
    </row>
    <row r="5991" spans="6:12">
      <c r="F5991" s="91" t="str">
        <f t="shared" si="1467"/>
        <v>ENTER WEIGHT</v>
      </c>
      <c r="G5991" s="92"/>
      <c r="H5991" s="93"/>
      <c r="I5991" s="93"/>
      <c r="J5991" s="96" t="str">
        <f t="shared" si="1468"/>
        <v>ENTER WEIGHT</v>
      </c>
      <c r="K5991" s="96" t="b">
        <f t="shared" si="1469"/>
        <v>0</v>
      </c>
      <c r="L5991" s="95">
        <f t="shared" si="1470"/>
        <v>0</v>
      </c>
    </row>
    <row r="5992" spans="6:12">
      <c r="F5992" s="91" t="str">
        <f t="shared" si="1467"/>
        <v>ENTER WEIGHT</v>
      </c>
      <c r="G5992" s="92"/>
      <c r="H5992" s="93"/>
      <c r="I5992" s="93"/>
      <c r="J5992" s="96" t="str">
        <f t="shared" si="1468"/>
        <v>ENTER WEIGHT</v>
      </c>
      <c r="K5992" s="96" t="b">
        <f t="shared" si="1469"/>
        <v>0</v>
      </c>
      <c r="L5992" s="95">
        <f t="shared" si="1470"/>
        <v>0</v>
      </c>
    </row>
    <row r="5993" spans="6:12">
      <c r="F5993" s="91" t="str">
        <f t="shared" si="1467"/>
        <v>ENTER WEIGHT</v>
      </c>
      <c r="G5993" s="92"/>
      <c r="H5993" s="93"/>
      <c r="I5993" s="93"/>
      <c r="J5993" s="96" t="str">
        <f t="shared" si="1468"/>
        <v>ENTER WEIGHT</v>
      </c>
      <c r="K5993" s="96" t="b">
        <f t="shared" si="1469"/>
        <v>0</v>
      </c>
      <c r="L5993" s="95">
        <f t="shared" si="1470"/>
        <v>0</v>
      </c>
    </row>
    <row r="5994" spans="6:12">
      <c r="F5994" s="91" t="str">
        <f t="shared" si="1467"/>
        <v>ENTER WEIGHT</v>
      </c>
      <c r="G5994" s="92"/>
      <c r="H5994" s="93"/>
      <c r="I5994" s="93"/>
      <c r="J5994" s="96" t="str">
        <f t="shared" si="1468"/>
        <v>ENTER WEIGHT</v>
      </c>
      <c r="K5994" s="96" t="b">
        <f t="shared" si="1469"/>
        <v>0</v>
      </c>
      <c r="L5994" s="95">
        <f t="shared" si="1470"/>
        <v>0</v>
      </c>
    </row>
    <row r="5995" spans="6:12">
      <c r="F5995" s="91" t="str">
        <f t="shared" si="1467"/>
        <v>ENTER WEIGHT</v>
      </c>
      <c r="G5995" s="92"/>
      <c r="H5995" s="93"/>
      <c r="I5995" s="93"/>
      <c r="J5995" s="96" t="str">
        <f t="shared" si="1468"/>
        <v>ENTER WEIGHT</v>
      </c>
      <c r="K5995" s="96" t="b">
        <f t="shared" si="1469"/>
        <v>0</v>
      </c>
      <c r="L5995" s="95">
        <f t="shared" si="1470"/>
        <v>0</v>
      </c>
    </row>
    <row r="5996" spans="6:12">
      <c r="F5996" s="91" t="str">
        <f t="shared" ref="F5996:F6059" si="1471">IF($E5996=60.3,6.99,IF($E5996=73,9.67,IF($E5996=88.9,13.84,IF($E5996=114.3,17.26,IF($E5996=177.8,34.23,IF($E5996=244.5,53.57,"ENTER WEIGHT"))))))</f>
        <v>ENTER WEIGHT</v>
      </c>
      <c r="G5996" s="92"/>
      <c r="H5996" s="93"/>
      <c r="I5996" s="93"/>
      <c r="J5996" s="96" t="str">
        <f t="shared" si="1468"/>
        <v>ENTER WEIGHT</v>
      </c>
      <c r="K5996" s="96" t="b">
        <f t="shared" si="1469"/>
        <v>0</v>
      </c>
      <c r="L5996" s="95">
        <f t="shared" si="1470"/>
        <v>0</v>
      </c>
    </row>
    <row r="5997" spans="6:12">
      <c r="F5997" s="91" t="str">
        <f t="shared" si="1471"/>
        <v>ENTER WEIGHT</v>
      </c>
      <c r="G5997" s="92"/>
      <c r="H5997" s="93"/>
      <c r="I5997" s="93"/>
      <c r="J5997" s="96" t="str">
        <f t="shared" si="1468"/>
        <v>ENTER WEIGHT</v>
      </c>
      <c r="K5997" s="96" t="b">
        <f t="shared" si="1469"/>
        <v>0</v>
      </c>
      <c r="L5997" s="95">
        <f t="shared" si="1470"/>
        <v>0</v>
      </c>
    </row>
    <row r="5998" spans="6:12">
      <c r="F5998" s="91" t="str">
        <f t="shared" si="1471"/>
        <v>ENTER WEIGHT</v>
      </c>
      <c r="G5998" s="92"/>
      <c r="H5998" s="93"/>
      <c r="I5998" s="93"/>
      <c r="J5998" s="96" t="str">
        <f t="shared" si="1468"/>
        <v>ENTER WEIGHT</v>
      </c>
      <c r="K5998" s="96" t="b">
        <f t="shared" si="1469"/>
        <v>0</v>
      </c>
      <c r="L5998" s="95">
        <f t="shared" si="1470"/>
        <v>0</v>
      </c>
    </row>
    <row r="5999" spans="6:12">
      <c r="F5999" s="91" t="str">
        <f t="shared" si="1471"/>
        <v>ENTER WEIGHT</v>
      </c>
      <c r="G5999" s="92"/>
      <c r="H5999" s="93"/>
      <c r="I5999" s="93"/>
      <c r="J5999" s="96" t="str">
        <f t="shared" si="1468"/>
        <v>ENTER WEIGHT</v>
      </c>
      <c r="K5999" s="96" t="b">
        <f t="shared" si="1469"/>
        <v>0</v>
      </c>
      <c r="L5999" s="95">
        <f t="shared" si="1470"/>
        <v>0</v>
      </c>
    </row>
    <row r="6000" spans="6:12">
      <c r="F6000" s="91" t="str">
        <f t="shared" si="1471"/>
        <v>ENTER WEIGHT</v>
      </c>
      <c r="G6000" s="92"/>
      <c r="H6000" s="93"/>
      <c r="I6000" s="93"/>
      <c r="J6000" s="96" t="str">
        <f t="shared" si="1468"/>
        <v>ENTER WEIGHT</v>
      </c>
      <c r="K6000" s="96" t="b">
        <f t="shared" si="1469"/>
        <v>0</v>
      </c>
      <c r="L6000" s="95">
        <f t="shared" si="1470"/>
        <v>0</v>
      </c>
    </row>
    <row r="6001" spans="6:12">
      <c r="F6001" s="91" t="str">
        <f t="shared" si="1471"/>
        <v>ENTER WEIGHT</v>
      </c>
      <c r="G6001" s="92"/>
      <c r="H6001" s="93"/>
      <c r="I6001" s="93"/>
      <c r="J6001" s="96" t="str">
        <f t="shared" si="1468"/>
        <v>ENTER WEIGHT</v>
      </c>
      <c r="K6001" s="96" t="b">
        <f t="shared" si="1469"/>
        <v>0</v>
      </c>
      <c r="L6001" s="95">
        <f t="shared" si="1470"/>
        <v>0</v>
      </c>
    </row>
    <row r="6002" spans="6:12">
      <c r="F6002" s="91" t="str">
        <f t="shared" si="1471"/>
        <v>ENTER WEIGHT</v>
      </c>
      <c r="G6002" s="92"/>
      <c r="H6002" s="93"/>
      <c r="I6002" s="93"/>
      <c r="J6002" s="96" t="str">
        <f t="shared" si="1468"/>
        <v>ENTER WEIGHT</v>
      </c>
      <c r="K6002" s="96" t="b">
        <f t="shared" si="1469"/>
        <v>0</v>
      </c>
      <c r="L6002" s="95">
        <f t="shared" si="1470"/>
        <v>0</v>
      </c>
    </row>
    <row r="6003" spans="6:12">
      <c r="F6003" s="91" t="str">
        <f t="shared" si="1471"/>
        <v>ENTER WEIGHT</v>
      </c>
      <c r="G6003" s="92"/>
      <c r="H6003" s="93"/>
      <c r="I6003" s="93"/>
      <c r="J6003" s="96" t="str">
        <f t="shared" si="1468"/>
        <v>ENTER WEIGHT</v>
      </c>
      <c r="K6003" s="96" t="b">
        <f t="shared" si="1469"/>
        <v>0</v>
      </c>
      <c r="L6003" s="95">
        <f t="shared" si="1470"/>
        <v>0</v>
      </c>
    </row>
    <row r="6004" spans="6:12">
      <c r="F6004" s="91" t="str">
        <f t="shared" si="1471"/>
        <v>ENTER WEIGHT</v>
      </c>
      <c r="G6004" s="92"/>
      <c r="H6004" s="93"/>
      <c r="I6004" s="93"/>
      <c r="J6004" s="96" t="str">
        <f t="shared" si="1468"/>
        <v>ENTER WEIGHT</v>
      </c>
      <c r="K6004" s="96" t="b">
        <f t="shared" si="1469"/>
        <v>0</v>
      </c>
      <c r="L6004" s="95">
        <f t="shared" si="1470"/>
        <v>0</v>
      </c>
    </row>
    <row r="6005" spans="6:12">
      <c r="F6005" s="91" t="str">
        <f t="shared" si="1471"/>
        <v>ENTER WEIGHT</v>
      </c>
      <c r="G6005" s="92"/>
      <c r="H6005" s="93"/>
      <c r="I6005" s="93"/>
      <c r="J6005" s="96" t="str">
        <f t="shared" si="1468"/>
        <v>ENTER WEIGHT</v>
      </c>
      <c r="K6005" s="96" t="b">
        <f t="shared" si="1469"/>
        <v>0</v>
      </c>
      <c r="L6005" s="95">
        <f t="shared" si="1470"/>
        <v>0</v>
      </c>
    </row>
    <row r="6006" spans="6:12">
      <c r="F6006" s="91" t="str">
        <f t="shared" si="1471"/>
        <v>ENTER WEIGHT</v>
      </c>
      <c r="G6006" s="92"/>
      <c r="H6006" s="93"/>
      <c r="I6006" s="93"/>
      <c r="J6006" s="96" t="str">
        <f t="shared" si="1468"/>
        <v>ENTER WEIGHT</v>
      </c>
      <c r="K6006" s="96" t="b">
        <f t="shared" si="1469"/>
        <v>0</v>
      </c>
      <c r="L6006" s="95">
        <f t="shared" si="1470"/>
        <v>0</v>
      </c>
    </row>
    <row r="6007" spans="6:12">
      <c r="F6007" s="91" t="str">
        <f t="shared" si="1471"/>
        <v>ENTER WEIGHT</v>
      </c>
      <c r="G6007" s="92"/>
      <c r="H6007" s="93"/>
      <c r="I6007" s="93"/>
      <c r="J6007" s="96" t="str">
        <f t="shared" ref="J6007:J6070" si="1472">IF($E6007=60.3,16.2,IF($E6007=73,20.23,IF($E6007=88.9,27.04,IF(AND($E6007=114.3, $F6007=17.26),31.74,IF(AND($E6007=177.8, $F6007=34.23),63.28,IF(AND($E6007=244.5,$F6007=53.57),98.68,"ENTER WEIGHT"))))))</f>
        <v>ENTER WEIGHT</v>
      </c>
      <c r="K6007" s="96" t="b">
        <f t="shared" si="1469"/>
        <v>0</v>
      </c>
      <c r="L6007" s="95">
        <f t="shared" si="1470"/>
        <v>0</v>
      </c>
    </row>
    <row r="6008" spans="6:12">
      <c r="F6008" s="91" t="str">
        <f t="shared" si="1471"/>
        <v>ENTER WEIGHT</v>
      </c>
      <c r="G6008" s="92"/>
      <c r="H6008" s="93"/>
      <c r="I6008" s="93"/>
      <c r="J6008" s="96" t="str">
        <f t="shared" si="1472"/>
        <v>ENTER WEIGHT</v>
      </c>
      <c r="K6008" s="96" t="b">
        <f t="shared" si="1469"/>
        <v>0</v>
      </c>
      <c r="L6008" s="95">
        <f t="shared" si="1470"/>
        <v>0</v>
      </c>
    </row>
    <row r="6009" spans="6:12">
      <c r="F6009" s="91" t="str">
        <f t="shared" si="1471"/>
        <v>ENTER WEIGHT</v>
      </c>
      <c r="G6009" s="92"/>
      <c r="H6009" s="93"/>
      <c r="I6009" s="93"/>
      <c r="J6009" s="96" t="str">
        <f t="shared" si="1472"/>
        <v>ENTER WEIGHT</v>
      </c>
      <c r="K6009" s="96" t="b">
        <f t="shared" si="1469"/>
        <v>0</v>
      </c>
      <c r="L6009" s="95">
        <f t="shared" si="1470"/>
        <v>0</v>
      </c>
    </row>
    <row r="6010" spans="6:12">
      <c r="F6010" s="91" t="str">
        <f t="shared" si="1471"/>
        <v>ENTER WEIGHT</v>
      </c>
      <c r="G6010" s="92"/>
      <c r="H6010" s="93"/>
      <c r="I6010" s="93"/>
      <c r="J6010" s="96" t="str">
        <f t="shared" si="1472"/>
        <v>ENTER WEIGHT</v>
      </c>
      <c r="K6010" s="96" t="b">
        <f t="shared" si="1469"/>
        <v>0</v>
      </c>
      <c r="L6010" s="95">
        <f t="shared" si="1470"/>
        <v>0</v>
      </c>
    </row>
    <row r="6011" spans="6:12">
      <c r="F6011" s="91" t="str">
        <f t="shared" si="1471"/>
        <v>ENTER WEIGHT</v>
      </c>
      <c r="G6011" s="92"/>
      <c r="H6011" s="93"/>
      <c r="I6011" s="93"/>
      <c r="J6011" s="96" t="str">
        <f t="shared" si="1472"/>
        <v>ENTER WEIGHT</v>
      </c>
      <c r="K6011" s="96" t="b">
        <f t="shared" si="1469"/>
        <v>0</v>
      </c>
      <c r="L6011" s="95">
        <f t="shared" si="1470"/>
        <v>0</v>
      </c>
    </row>
    <row r="6012" spans="6:12">
      <c r="F6012" s="91" t="str">
        <f t="shared" si="1471"/>
        <v>ENTER WEIGHT</v>
      </c>
      <c r="G6012" s="92"/>
      <c r="H6012" s="93"/>
      <c r="I6012" s="93"/>
      <c r="J6012" s="96" t="str">
        <f t="shared" si="1472"/>
        <v>ENTER WEIGHT</v>
      </c>
      <c r="K6012" s="96" t="b">
        <f t="shared" si="1469"/>
        <v>0</v>
      </c>
      <c r="L6012" s="95">
        <f t="shared" si="1470"/>
        <v>0</v>
      </c>
    </row>
    <row r="6013" spans="6:12">
      <c r="F6013" s="91" t="str">
        <f t="shared" si="1471"/>
        <v>ENTER WEIGHT</v>
      </c>
      <c r="G6013" s="92"/>
      <c r="H6013" s="93"/>
      <c r="I6013" s="93"/>
      <c r="J6013" s="96" t="str">
        <f t="shared" si="1472"/>
        <v>ENTER WEIGHT</v>
      </c>
      <c r="K6013" s="96" t="b">
        <f t="shared" si="1469"/>
        <v>0</v>
      </c>
      <c r="L6013" s="95">
        <f t="shared" si="1470"/>
        <v>0</v>
      </c>
    </row>
    <row r="6014" spans="6:12">
      <c r="F6014" s="91" t="str">
        <f t="shared" si="1471"/>
        <v>ENTER WEIGHT</v>
      </c>
      <c r="G6014" s="92"/>
      <c r="H6014" s="93"/>
      <c r="I6014" s="93"/>
      <c r="J6014" s="96" t="str">
        <f t="shared" si="1472"/>
        <v>ENTER WEIGHT</v>
      </c>
      <c r="K6014" s="96" t="b">
        <f t="shared" si="1469"/>
        <v>0</v>
      </c>
      <c r="L6014" s="95">
        <f t="shared" si="1470"/>
        <v>0</v>
      </c>
    </row>
    <row r="6015" spans="6:12">
      <c r="F6015" s="91" t="str">
        <f t="shared" si="1471"/>
        <v>ENTER WEIGHT</v>
      </c>
      <c r="G6015" s="92"/>
      <c r="H6015" s="93"/>
      <c r="I6015" s="93"/>
      <c r="J6015" s="96" t="str">
        <f t="shared" si="1472"/>
        <v>ENTER WEIGHT</v>
      </c>
      <c r="K6015" s="96" t="b">
        <f t="shared" si="1469"/>
        <v>0</v>
      </c>
      <c r="L6015" s="95">
        <f t="shared" si="1470"/>
        <v>0</v>
      </c>
    </row>
    <row r="6016" spans="6:12">
      <c r="F6016" s="91" t="str">
        <f t="shared" si="1471"/>
        <v>ENTER WEIGHT</v>
      </c>
      <c r="G6016" s="92"/>
      <c r="H6016" s="93"/>
      <c r="I6016" s="93"/>
      <c r="J6016" s="96" t="str">
        <f t="shared" si="1472"/>
        <v>ENTER WEIGHT</v>
      </c>
      <c r="K6016" s="96" t="b">
        <f t="shared" si="1469"/>
        <v>0</v>
      </c>
      <c r="L6016" s="95">
        <f t="shared" si="1470"/>
        <v>0</v>
      </c>
    </row>
    <row r="6017" spans="6:12">
      <c r="F6017" s="91" t="str">
        <f t="shared" si="1471"/>
        <v>ENTER WEIGHT</v>
      </c>
      <c r="G6017" s="92"/>
      <c r="H6017" s="93"/>
      <c r="I6017" s="93"/>
      <c r="J6017" s="96" t="str">
        <f t="shared" si="1472"/>
        <v>ENTER WEIGHT</v>
      </c>
      <c r="K6017" s="96" t="b">
        <f t="shared" si="1469"/>
        <v>0</v>
      </c>
      <c r="L6017" s="95">
        <f t="shared" si="1470"/>
        <v>0</v>
      </c>
    </row>
    <row r="6018" spans="6:12">
      <c r="F6018" s="91" t="str">
        <f t="shared" si="1471"/>
        <v>ENTER WEIGHT</v>
      </c>
      <c r="G6018" s="92"/>
      <c r="H6018" s="93"/>
      <c r="I6018" s="93"/>
      <c r="J6018" s="96" t="str">
        <f t="shared" si="1472"/>
        <v>ENTER WEIGHT</v>
      </c>
      <c r="K6018" s="96" t="b">
        <f t="shared" ref="K6018:K6081" si="1473">IF(M6018="NEW",J6018*1,IF(M6018="YELLOW",J6018*0.75,IF(M6018="BLUE",J6018*0.5)))</f>
        <v>0</v>
      </c>
      <c r="L6018" s="95">
        <f t="shared" ref="L6018:L6081" si="1474">I6018*K6018</f>
        <v>0</v>
      </c>
    </row>
    <row r="6019" spans="6:12">
      <c r="F6019" s="91" t="str">
        <f t="shared" si="1471"/>
        <v>ENTER WEIGHT</v>
      </c>
      <c r="G6019" s="92"/>
      <c r="H6019" s="93"/>
      <c r="I6019" s="93"/>
      <c r="J6019" s="96" t="str">
        <f t="shared" si="1472"/>
        <v>ENTER WEIGHT</v>
      </c>
      <c r="K6019" s="96" t="b">
        <f t="shared" si="1473"/>
        <v>0</v>
      </c>
      <c r="L6019" s="95">
        <f t="shared" si="1474"/>
        <v>0</v>
      </c>
    </row>
    <row r="6020" spans="6:12">
      <c r="F6020" s="91" t="str">
        <f t="shared" si="1471"/>
        <v>ENTER WEIGHT</v>
      </c>
      <c r="G6020" s="92"/>
      <c r="H6020" s="93"/>
      <c r="I6020" s="93"/>
      <c r="J6020" s="96" t="str">
        <f t="shared" si="1472"/>
        <v>ENTER WEIGHT</v>
      </c>
      <c r="K6020" s="96" t="b">
        <f t="shared" si="1473"/>
        <v>0</v>
      </c>
      <c r="L6020" s="95">
        <f t="shared" si="1474"/>
        <v>0</v>
      </c>
    </row>
    <row r="6021" spans="6:12">
      <c r="F6021" s="91" t="str">
        <f t="shared" si="1471"/>
        <v>ENTER WEIGHT</v>
      </c>
      <c r="G6021" s="92"/>
      <c r="H6021" s="93"/>
      <c r="I6021" s="93"/>
      <c r="J6021" s="96" t="str">
        <f t="shared" si="1472"/>
        <v>ENTER WEIGHT</v>
      </c>
      <c r="K6021" s="96" t="b">
        <f t="shared" si="1473"/>
        <v>0</v>
      </c>
      <c r="L6021" s="95">
        <f t="shared" si="1474"/>
        <v>0</v>
      </c>
    </row>
    <row r="6022" spans="6:12">
      <c r="F6022" s="91" t="str">
        <f t="shared" si="1471"/>
        <v>ENTER WEIGHT</v>
      </c>
      <c r="G6022" s="92"/>
      <c r="H6022" s="93"/>
      <c r="I6022" s="93"/>
      <c r="J6022" s="96" t="str">
        <f t="shared" si="1472"/>
        <v>ENTER WEIGHT</v>
      </c>
      <c r="K6022" s="96" t="b">
        <f t="shared" si="1473"/>
        <v>0</v>
      </c>
      <c r="L6022" s="95">
        <f t="shared" si="1474"/>
        <v>0</v>
      </c>
    </row>
    <row r="6023" spans="6:12">
      <c r="F6023" s="91" t="str">
        <f t="shared" si="1471"/>
        <v>ENTER WEIGHT</v>
      </c>
      <c r="G6023" s="92"/>
      <c r="H6023" s="93"/>
      <c r="I6023" s="93"/>
      <c r="J6023" s="96" t="str">
        <f t="shared" si="1472"/>
        <v>ENTER WEIGHT</v>
      </c>
      <c r="K6023" s="96" t="b">
        <f t="shared" si="1473"/>
        <v>0</v>
      </c>
      <c r="L6023" s="95">
        <f t="shared" si="1474"/>
        <v>0</v>
      </c>
    </row>
    <row r="6024" spans="6:12">
      <c r="F6024" s="91" t="str">
        <f t="shared" si="1471"/>
        <v>ENTER WEIGHT</v>
      </c>
      <c r="G6024" s="92"/>
      <c r="H6024" s="93"/>
      <c r="I6024" s="93"/>
      <c r="J6024" s="96" t="str">
        <f t="shared" si="1472"/>
        <v>ENTER WEIGHT</v>
      </c>
      <c r="K6024" s="96" t="b">
        <f t="shared" si="1473"/>
        <v>0</v>
      </c>
      <c r="L6024" s="95">
        <f t="shared" si="1474"/>
        <v>0</v>
      </c>
    </row>
    <row r="6025" spans="6:12">
      <c r="F6025" s="91" t="str">
        <f t="shared" si="1471"/>
        <v>ENTER WEIGHT</v>
      </c>
      <c r="G6025" s="92"/>
      <c r="H6025" s="93"/>
      <c r="I6025" s="93"/>
      <c r="J6025" s="96" t="str">
        <f t="shared" si="1472"/>
        <v>ENTER WEIGHT</v>
      </c>
      <c r="K6025" s="96" t="b">
        <f t="shared" si="1473"/>
        <v>0</v>
      </c>
      <c r="L6025" s="95">
        <f t="shared" si="1474"/>
        <v>0</v>
      </c>
    </row>
    <row r="6026" spans="6:12">
      <c r="F6026" s="91" t="str">
        <f t="shared" si="1471"/>
        <v>ENTER WEIGHT</v>
      </c>
      <c r="G6026" s="92"/>
      <c r="H6026" s="93"/>
      <c r="I6026" s="93"/>
      <c r="J6026" s="96" t="str">
        <f t="shared" si="1472"/>
        <v>ENTER WEIGHT</v>
      </c>
      <c r="K6026" s="96" t="b">
        <f t="shared" si="1473"/>
        <v>0</v>
      </c>
      <c r="L6026" s="95">
        <f t="shared" si="1474"/>
        <v>0</v>
      </c>
    </row>
    <row r="6027" spans="6:12">
      <c r="F6027" s="91" t="str">
        <f t="shared" si="1471"/>
        <v>ENTER WEIGHT</v>
      </c>
      <c r="G6027" s="92"/>
      <c r="H6027" s="93"/>
      <c r="I6027" s="93"/>
      <c r="J6027" s="96" t="str">
        <f t="shared" si="1472"/>
        <v>ENTER WEIGHT</v>
      </c>
      <c r="K6027" s="96" t="b">
        <f t="shared" si="1473"/>
        <v>0</v>
      </c>
      <c r="L6027" s="95">
        <f t="shared" si="1474"/>
        <v>0</v>
      </c>
    </row>
    <row r="6028" spans="6:12">
      <c r="F6028" s="91" t="str">
        <f t="shared" si="1471"/>
        <v>ENTER WEIGHT</v>
      </c>
      <c r="G6028" s="92"/>
      <c r="H6028" s="93"/>
      <c r="I6028" s="93"/>
      <c r="J6028" s="96" t="str">
        <f t="shared" si="1472"/>
        <v>ENTER WEIGHT</v>
      </c>
      <c r="K6028" s="96" t="b">
        <f t="shared" si="1473"/>
        <v>0</v>
      </c>
      <c r="L6028" s="95">
        <f t="shared" si="1474"/>
        <v>0</v>
      </c>
    </row>
    <row r="6029" spans="6:12">
      <c r="F6029" s="91" t="str">
        <f t="shared" si="1471"/>
        <v>ENTER WEIGHT</v>
      </c>
      <c r="G6029" s="92"/>
      <c r="H6029" s="93"/>
      <c r="I6029" s="93"/>
      <c r="J6029" s="96" t="str">
        <f t="shared" si="1472"/>
        <v>ENTER WEIGHT</v>
      </c>
      <c r="K6029" s="96" t="b">
        <f t="shared" si="1473"/>
        <v>0</v>
      </c>
      <c r="L6029" s="95">
        <f t="shared" si="1474"/>
        <v>0</v>
      </c>
    </row>
    <row r="6030" spans="6:12">
      <c r="F6030" s="91" t="str">
        <f t="shared" si="1471"/>
        <v>ENTER WEIGHT</v>
      </c>
      <c r="G6030" s="92"/>
      <c r="H6030" s="93"/>
      <c r="I6030" s="93"/>
      <c r="J6030" s="96" t="str">
        <f t="shared" si="1472"/>
        <v>ENTER WEIGHT</v>
      </c>
      <c r="K6030" s="96" t="b">
        <f t="shared" si="1473"/>
        <v>0</v>
      </c>
      <c r="L6030" s="95">
        <f t="shared" si="1474"/>
        <v>0</v>
      </c>
    </row>
    <row r="6031" spans="6:12">
      <c r="F6031" s="91" t="str">
        <f t="shared" si="1471"/>
        <v>ENTER WEIGHT</v>
      </c>
      <c r="G6031" s="92"/>
      <c r="H6031" s="93"/>
      <c r="I6031" s="93"/>
      <c r="J6031" s="96" t="str">
        <f t="shared" si="1472"/>
        <v>ENTER WEIGHT</v>
      </c>
      <c r="K6031" s="96" t="b">
        <f t="shared" si="1473"/>
        <v>0</v>
      </c>
      <c r="L6031" s="95">
        <f t="shared" si="1474"/>
        <v>0</v>
      </c>
    </row>
    <row r="6032" spans="6:12">
      <c r="F6032" s="91" t="str">
        <f t="shared" si="1471"/>
        <v>ENTER WEIGHT</v>
      </c>
      <c r="G6032" s="92"/>
      <c r="H6032" s="93"/>
      <c r="I6032" s="93"/>
      <c r="J6032" s="96" t="str">
        <f t="shared" si="1472"/>
        <v>ENTER WEIGHT</v>
      </c>
      <c r="K6032" s="96" t="b">
        <f t="shared" si="1473"/>
        <v>0</v>
      </c>
      <c r="L6032" s="95">
        <f t="shared" si="1474"/>
        <v>0</v>
      </c>
    </row>
    <row r="6033" spans="6:12">
      <c r="F6033" s="91" t="str">
        <f t="shared" si="1471"/>
        <v>ENTER WEIGHT</v>
      </c>
      <c r="G6033" s="92"/>
      <c r="H6033" s="93"/>
      <c r="I6033" s="93"/>
      <c r="J6033" s="96" t="str">
        <f t="shared" si="1472"/>
        <v>ENTER WEIGHT</v>
      </c>
      <c r="K6033" s="96" t="b">
        <f t="shared" si="1473"/>
        <v>0</v>
      </c>
      <c r="L6033" s="95">
        <f t="shared" si="1474"/>
        <v>0</v>
      </c>
    </row>
    <row r="6034" spans="6:12">
      <c r="F6034" s="91" t="str">
        <f t="shared" si="1471"/>
        <v>ENTER WEIGHT</v>
      </c>
      <c r="G6034" s="92"/>
      <c r="H6034" s="93"/>
      <c r="I6034" s="93"/>
      <c r="J6034" s="96" t="str">
        <f t="shared" si="1472"/>
        <v>ENTER WEIGHT</v>
      </c>
      <c r="K6034" s="96" t="b">
        <f t="shared" si="1473"/>
        <v>0</v>
      </c>
      <c r="L6034" s="95">
        <f t="shared" si="1474"/>
        <v>0</v>
      </c>
    </row>
    <row r="6035" spans="6:12">
      <c r="F6035" s="91" t="str">
        <f t="shared" si="1471"/>
        <v>ENTER WEIGHT</v>
      </c>
      <c r="G6035" s="92"/>
      <c r="H6035" s="93"/>
      <c r="I6035" s="93"/>
      <c r="J6035" s="96" t="str">
        <f t="shared" si="1472"/>
        <v>ENTER WEIGHT</v>
      </c>
      <c r="K6035" s="96" t="b">
        <f t="shared" si="1473"/>
        <v>0</v>
      </c>
      <c r="L6035" s="95">
        <f t="shared" si="1474"/>
        <v>0</v>
      </c>
    </row>
    <row r="6036" spans="6:12">
      <c r="F6036" s="91" t="str">
        <f t="shared" si="1471"/>
        <v>ENTER WEIGHT</v>
      </c>
      <c r="G6036" s="92"/>
      <c r="H6036" s="93"/>
      <c r="I6036" s="93"/>
      <c r="J6036" s="96" t="str">
        <f t="shared" si="1472"/>
        <v>ENTER WEIGHT</v>
      </c>
      <c r="K6036" s="96" t="b">
        <f t="shared" si="1473"/>
        <v>0</v>
      </c>
      <c r="L6036" s="95">
        <f t="shared" si="1474"/>
        <v>0</v>
      </c>
    </row>
    <row r="6037" spans="6:12">
      <c r="F6037" s="91" t="str">
        <f t="shared" si="1471"/>
        <v>ENTER WEIGHT</v>
      </c>
      <c r="G6037" s="92"/>
      <c r="H6037" s="93"/>
      <c r="I6037" s="93"/>
      <c r="J6037" s="96" t="str">
        <f t="shared" si="1472"/>
        <v>ENTER WEIGHT</v>
      </c>
      <c r="K6037" s="96" t="b">
        <f t="shared" si="1473"/>
        <v>0</v>
      </c>
      <c r="L6037" s="95">
        <f t="shared" si="1474"/>
        <v>0</v>
      </c>
    </row>
    <row r="6038" spans="6:12">
      <c r="F6038" s="91" t="str">
        <f t="shared" si="1471"/>
        <v>ENTER WEIGHT</v>
      </c>
      <c r="G6038" s="92"/>
      <c r="H6038" s="93"/>
      <c r="I6038" s="93"/>
      <c r="J6038" s="96" t="str">
        <f t="shared" si="1472"/>
        <v>ENTER WEIGHT</v>
      </c>
      <c r="K6038" s="96" t="b">
        <f t="shared" si="1473"/>
        <v>0</v>
      </c>
      <c r="L6038" s="95">
        <f t="shared" si="1474"/>
        <v>0</v>
      </c>
    </row>
    <row r="6039" spans="6:12">
      <c r="F6039" s="91" t="str">
        <f t="shared" si="1471"/>
        <v>ENTER WEIGHT</v>
      </c>
      <c r="G6039" s="92"/>
      <c r="H6039" s="93"/>
      <c r="I6039" s="93"/>
      <c r="J6039" s="96" t="str">
        <f t="shared" si="1472"/>
        <v>ENTER WEIGHT</v>
      </c>
      <c r="K6039" s="96" t="b">
        <f t="shared" si="1473"/>
        <v>0</v>
      </c>
      <c r="L6039" s="95">
        <f t="shared" si="1474"/>
        <v>0</v>
      </c>
    </row>
    <row r="6040" spans="6:12">
      <c r="F6040" s="91" t="str">
        <f t="shared" si="1471"/>
        <v>ENTER WEIGHT</v>
      </c>
      <c r="G6040" s="92"/>
      <c r="H6040" s="93"/>
      <c r="I6040" s="93"/>
      <c r="J6040" s="96" t="str">
        <f t="shared" si="1472"/>
        <v>ENTER WEIGHT</v>
      </c>
      <c r="K6040" s="96" t="b">
        <f t="shared" si="1473"/>
        <v>0</v>
      </c>
      <c r="L6040" s="95">
        <f t="shared" si="1474"/>
        <v>0</v>
      </c>
    </row>
    <row r="6041" spans="6:12">
      <c r="F6041" s="91" t="str">
        <f t="shared" si="1471"/>
        <v>ENTER WEIGHT</v>
      </c>
      <c r="G6041" s="92"/>
      <c r="H6041" s="93"/>
      <c r="I6041" s="93"/>
      <c r="J6041" s="96" t="str">
        <f t="shared" si="1472"/>
        <v>ENTER WEIGHT</v>
      </c>
      <c r="K6041" s="96" t="b">
        <f t="shared" si="1473"/>
        <v>0</v>
      </c>
      <c r="L6041" s="95">
        <f t="shared" si="1474"/>
        <v>0</v>
      </c>
    </row>
    <row r="6042" spans="6:12">
      <c r="F6042" s="91" t="str">
        <f t="shared" si="1471"/>
        <v>ENTER WEIGHT</v>
      </c>
      <c r="G6042" s="92"/>
      <c r="H6042" s="93"/>
      <c r="I6042" s="93"/>
      <c r="J6042" s="96" t="str">
        <f t="shared" si="1472"/>
        <v>ENTER WEIGHT</v>
      </c>
      <c r="K6042" s="96" t="b">
        <f t="shared" si="1473"/>
        <v>0</v>
      </c>
      <c r="L6042" s="95">
        <f t="shared" si="1474"/>
        <v>0</v>
      </c>
    </row>
    <row r="6043" spans="6:12">
      <c r="F6043" s="91" t="str">
        <f t="shared" si="1471"/>
        <v>ENTER WEIGHT</v>
      </c>
      <c r="G6043" s="92"/>
      <c r="H6043" s="93"/>
      <c r="I6043" s="93"/>
      <c r="J6043" s="96" t="str">
        <f t="shared" si="1472"/>
        <v>ENTER WEIGHT</v>
      </c>
      <c r="K6043" s="96" t="b">
        <f t="shared" si="1473"/>
        <v>0</v>
      </c>
      <c r="L6043" s="95">
        <f t="shared" si="1474"/>
        <v>0</v>
      </c>
    </row>
    <row r="6044" spans="6:12">
      <c r="F6044" s="91" t="str">
        <f t="shared" si="1471"/>
        <v>ENTER WEIGHT</v>
      </c>
      <c r="G6044" s="92"/>
      <c r="H6044" s="93"/>
      <c r="I6044" s="93"/>
      <c r="J6044" s="96" t="str">
        <f t="shared" si="1472"/>
        <v>ENTER WEIGHT</v>
      </c>
      <c r="K6044" s="96" t="b">
        <f t="shared" si="1473"/>
        <v>0</v>
      </c>
      <c r="L6044" s="95">
        <f t="shared" si="1474"/>
        <v>0</v>
      </c>
    </row>
    <row r="6045" spans="6:12">
      <c r="F6045" s="91" t="str">
        <f t="shared" si="1471"/>
        <v>ENTER WEIGHT</v>
      </c>
      <c r="G6045" s="92"/>
      <c r="H6045" s="93"/>
      <c r="I6045" s="93"/>
      <c r="J6045" s="96" t="str">
        <f t="shared" si="1472"/>
        <v>ENTER WEIGHT</v>
      </c>
      <c r="K6045" s="96" t="b">
        <f t="shared" si="1473"/>
        <v>0</v>
      </c>
      <c r="L6045" s="95">
        <f t="shared" si="1474"/>
        <v>0</v>
      </c>
    </row>
    <row r="6046" spans="6:12">
      <c r="F6046" s="91" t="str">
        <f t="shared" si="1471"/>
        <v>ENTER WEIGHT</v>
      </c>
      <c r="G6046" s="92"/>
      <c r="H6046" s="93"/>
      <c r="I6046" s="93"/>
      <c r="J6046" s="96" t="str">
        <f t="shared" si="1472"/>
        <v>ENTER WEIGHT</v>
      </c>
      <c r="K6046" s="96" t="b">
        <f t="shared" si="1473"/>
        <v>0</v>
      </c>
      <c r="L6046" s="95">
        <f t="shared" si="1474"/>
        <v>0</v>
      </c>
    </row>
    <row r="6047" spans="6:12">
      <c r="F6047" s="91" t="str">
        <f t="shared" si="1471"/>
        <v>ENTER WEIGHT</v>
      </c>
      <c r="G6047" s="92"/>
      <c r="H6047" s="93"/>
      <c r="I6047" s="93"/>
      <c r="J6047" s="96" t="str">
        <f t="shared" si="1472"/>
        <v>ENTER WEIGHT</v>
      </c>
      <c r="K6047" s="96" t="b">
        <f t="shared" si="1473"/>
        <v>0</v>
      </c>
      <c r="L6047" s="95">
        <f t="shared" si="1474"/>
        <v>0</v>
      </c>
    </row>
    <row r="6048" spans="6:12">
      <c r="F6048" s="91" t="str">
        <f t="shared" si="1471"/>
        <v>ENTER WEIGHT</v>
      </c>
      <c r="G6048" s="92"/>
      <c r="H6048" s="93"/>
      <c r="I6048" s="93"/>
      <c r="J6048" s="96" t="str">
        <f t="shared" si="1472"/>
        <v>ENTER WEIGHT</v>
      </c>
      <c r="K6048" s="96" t="b">
        <f t="shared" si="1473"/>
        <v>0</v>
      </c>
      <c r="L6048" s="95">
        <f t="shared" si="1474"/>
        <v>0</v>
      </c>
    </row>
    <row r="6049" spans="6:12">
      <c r="F6049" s="91" t="str">
        <f t="shared" si="1471"/>
        <v>ENTER WEIGHT</v>
      </c>
      <c r="G6049" s="92"/>
      <c r="H6049" s="93"/>
      <c r="I6049" s="93"/>
      <c r="J6049" s="96" t="str">
        <f t="shared" si="1472"/>
        <v>ENTER WEIGHT</v>
      </c>
      <c r="K6049" s="96" t="b">
        <f t="shared" si="1473"/>
        <v>0</v>
      </c>
      <c r="L6049" s="95">
        <f t="shared" si="1474"/>
        <v>0</v>
      </c>
    </row>
    <row r="6050" spans="6:12">
      <c r="F6050" s="91" t="str">
        <f t="shared" si="1471"/>
        <v>ENTER WEIGHT</v>
      </c>
      <c r="G6050" s="92"/>
      <c r="H6050" s="93"/>
      <c r="I6050" s="93"/>
      <c r="J6050" s="96" t="str">
        <f t="shared" si="1472"/>
        <v>ENTER WEIGHT</v>
      </c>
      <c r="K6050" s="96" t="b">
        <f t="shared" si="1473"/>
        <v>0</v>
      </c>
      <c r="L6050" s="95">
        <f t="shared" si="1474"/>
        <v>0</v>
      </c>
    </row>
    <row r="6051" spans="6:12">
      <c r="F6051" s="91" t="str">
        <f t="shared" si="1471"/>
        <v>ENTER WEIGHT</v>
      </c>
      <c r="G6051" s="92"/>
      <c r="H6051" s="93"/>
      <c r="I6051" s="93"/>
      <c r="J6051" s="96" t="str">
        <f t="shared" si="1472"/>
        <v>ENTER WEIGHT</v>
      </c>
      <c r="K6051" s="96" t="b">
        <f t="shared" si="1473"/>
        <v>0</v>
      </c>
      <c r="L6051" s="95">
        <f t="shared" si="1474"/>
        <v>0</v>
      </c>
    </row>
    <row r="6052" spans="6:12">
      <c r="F6052" s="91" t="str">
        <f t="shared" si="1471"/>
        <v>ENTER WEIGHT</v>
      </c>
      <c r="G6052" s="92"/>
      <c r="H6052" s="93"/>
      <c r="I6052" s="93"/>
      <c r="J6052" s="96" t="str">
        <f t="shared" si="1472"/>
        <v>ENTER WEIGHT</v>
      </c>
      <c r="K6052" s="96" t="b">
        <f t="shared" si="1473"/>
        <v>0</v>
      </c>
      <c r="L6052" s="95">
        <f t="shared" si="1474"/>
        <v>0</v>
      </c>
    </row>
    <row r="6053" spans="6:12">
      <c r="F6053" s="91" t="str">
        <f t="shared" si="1471"/>
        <v>ENTER WEIGHT</v>
      </c>
      <c r="G6053" s="92"/>
      <c r="H6053" s="93"/>
      <c r="I6053" s="93"/>
      <c r="J6053" s="96" t="str">
        <f t="shared" si="1472"/>
        <v>ENTER WEIGHT</v>
      </c>
      <c r="K6053" s="96" t="b">
        <f t="shared" si="1473"/>
        <v>0</v>
      </c>
      <c r="L6053" s="95">
        <f t="shared" si="1474"/>
        <v>0</v>
      </c>
    </row>
    <row r="6054" spans="6:12">
      <c r="F6054" s="91" t="str">
        <f t="shared" si="1471"/>
        <v>ENTER WEIGHT</v>
      </c>
      <c r="G6054" s="92"/>
      <c r="H6054" s="93"/>
      <c r="I6054" s="93"/>
      <c r="J6054" s="96" t="str">
        <f t="shared" si="1472"/>
        <v>ENTER WEIGHT</v>
      </c>
      <c r="K6054" s="96" t="b">
        <f t="shared" si="1473"/>
        <v>0</v>
      </c>
      <c r="L6054" s="95">
        <f t="shared" si="1474"/>
        <v>0</v>
      </c>
    </row>
    <row r="6055" spans="6:12">
      <c r="F6055" s="91" t="str">
        <f t="shared" si="1471"/>
        <v>ENTER WEIGHT</v>
      </c>
      <c r="G6055" s="92"/>
      <c r="H6055" s="93"/>
      <c r="I6055" s="93"/>
      <c r="J6055" s="96" t="str">
        <f t="shared" si="1472"/>
        <v>ENTER WEIGHT</v>
      </c>
      <c r="K6055" s="96" t="b">
        <f t="shared" si="1473"/>
        <v>0</v>
      </c>
      <c r="L6055" s="95">
        <f t="shared" si="1474"/>
        <v>0</v>
      </c>
    </row>
    <row r="6056" spans="6:12">
      <c r="F6056" s="91" t="str">
        <f t="shared" si="1471"/>
        <v>ENTER WEIGHT</v>
      </c>
      <c r="G6056" s="92"/>
      <c r="H6056" s="93"/>
      <c r="I6056" s="93"/>
      <c r="J6056" s="96" t="str">
        <f t="shared" si="1472"/>
        <v>ENTER WEIGHT</v>
      </c>
      <c r="K6056" s="96" t="b">
        <f t="shared" si="1473"/>
        <v>0</v>
      </c>
      <c r="L6056" s="95">
        <f t="shared" si="1474"/>
        <v>0</v>
      </c>
    </row>
    <row r="6057" spans="6:12">
      <c r="F6057" s="91" t="str">
        <f t="shared" si="1471"/>
        <v>ENTER WEIGHT</v>
      </c>
      <c r="G6057" s="92"/>
      <c r="H6057" s="93"/>
      <c r="I6057" s="93"/>
      <c r="J6057" s="96" t="str">
        <f t="shared" si="1472"/>
        <v>ENTER WEIGHT</v>
      </c>
      <c r="K6057" s="96" t="b">
        <f t="shared" si="1473"/>
        <v>0</v>
      </c>
      <c r="L6057" s="95">
        <f t="shared" si="1474"/>
        <v>0</v>
      </c>
    </row>
    <row r="6058" spans="6:12">
      <c r="F6058" s="91" t="str">
        <f t="shared" si="1471"/>
        <v>ENTER WEIGHT</v>
      </c>
      <c r="G6058" s="92"/>
      <c r="H6058" s="93"/>
      <c r="I6058" s="93"/>
      <c r="J6058" s="96" t="str">
        <f t="shared" si="1472"/>
        <v>ENTER WEIGHT</v>
      </c>
      <c r="K6058" s="96" t="b">
        <f t="shared" si="1473"/>
        <v>0</v>
      </c>
      <c r="L6058" s="95">
        <f t="shared" si="1474"/>
        <v>0</v>
      </c>
    </row>
    <row r="6059" spans="6:12">
      <c r="F6059" s="91" t="str">
        <f t="shared" si="1471"/>
        <v>ENTER WEIGHT</v>
      </c>
      <c r="G6059" s="92"/>
      <c r="H6059" s="93"/>
      <c r="I6059" s="93"/>
      <c r="J6059" s="96" t="str">
        <f t="shared" si="1472"/>
        <v>ENTER WEIGHT</v>
      </c>
      <c r="K6059" s="96" t="b">
        <f t="shared" si="1473"/>
        <v>0</v>
      </c>
      <c r="L6059" s="95">
        <f t="shared" si="1474"/>
        <v>0</v>
      </c>
    </row>
    <row r="6060" spans="6:12">
      <c r="F6060" s="91" t="str">
        <f t="shared" ref="F6060:F6123" si="1475">IF($E6060=60.3,6.99,IF($E6060=73,9.67,IF($E6060=88.9,13.84,IF($E6060=114.3,17.26,IF($E6060=177.8,34.23,IF($E6060=244.5,53.57,"ENTER WEIGHT"))))))</f>
        <v>ENTER WEIGHT</v>
      </c>
      <c r="G6060" s="92"/>
      <c r="H6060" s="93"/>
      <c r="I6060" s="93"/>
      <c r="J6060" s="96" t="str">
        <f t="shared" si="1472"/>
        <v>ENTER WEIGHT</v>
      </c>
      <c r="K6060" s="96" t="b">
        <f t="shared" si="1473"/>
        <v>0</v>
      </c>
      <c r="L6060" s="95">
        <f t="shared" si="1474"/>
        <v>0</v>
      </c>
    </row>
    <row r="6061" spans="6:12">
      <c r="F6061" s="91" t="str">
        <f t="shared" si="1475"/>
        <v>ENTER WEIGHT</v>
      </c>
      <c r="G6061" s="92"/>
      <c r="H6061" s="93"/>
      <c r="I6061" s="93"/>
      <c r="J6061" s="96" t="str">
        <f t="shared" si="1472"/>
        <v>ENTER WEIGHT</v>
      </c>
      <c r="K6061" s="96" t="b">
        <f t="shared" si="1473"/>
        <v>0</v>
      </c>
      <c r="L6061" s="95">
        <f t="shared" si="1474"/>
        <v>0</v>
      </c>
    </row>
    <row r="6062" spans="6:12">
      <c r="F6062" s="91" t="str">
        <f t="shared" si="1475"/>
        <v>ENTER WEIGHT</v>
      </c>
      <c r="G6062" s="92"/>
      <c r="H6062" s="93"/>
      <c r="I6062" s="93"/>
      <c r="J6062" s="96" t="str">
        <f t="shared" si="1472"/>
        <v>ENTER WEIGHT</v>
      </c>
      <c r="K6062" s="96" t="b">
        <f t="shared" si="1473"/>
        <v>0</v>
      </c>
      <c r="L6062" s="95">
        <f t="shared" si="1474"/>
        <v>0</v>
      </c>
    </row>
    <row r="6063" spans="6:12">
      <c r="F6063" s="91" t="str">
        <f t="shared" si="1475"/>
        <v>ENTER WEIGHT</v>
      </c>
      <c r="G6063" s="92"/>
      <c r="H6063" s="93"/>
      <c r="I6063" s="93"/>
      <c r="J6063" s="96" t="str">
        <f t="shared" si="1472"/>
        <v>ENTER WEIGHT</v>
      </c>
      <c r="K6063" s="96" t="b">
        <f t="shared" si="1473"/>
        <v>0</v>
      </c>
      <c r="L6063" s="95">
        <f t="shared" si="1474"/>
        <v>0</v>
      </c>
    </row>
    <row r="6064" spans="6:12">
      <c r="F6064" s="91" t="str">
        <f t="shared" si="1475"/>
        <v>ENTER WEIGHT</v>
      </c>
      <c r="G6064" s="92"/>
      <c r="H6064" s="93"/>
      <c r="I6064" s="93"/>
      <c r="J6064" s="96" t="str">
        <f t="shared" si="1472"/>
        <v>ENTER WEIGHT</v>
      </c>
      <c r="K6064" s="96" t="b">
        <f t="shared" si="1473"/>
        <v>0</v>
      </c>
      <c r="L6064" s="95">
        <f t="shared" si="1474"/>
        <v>0</v>
      </c>
    </row>
    <row r="6065" spans="6:12">
      <c r="F6065" s="91" t="str">
        <f t="shared" si="1475"/>
        <v>ENTER WEIGHT</v>
      </c>
      <c r="G6065" s="92"/>
      <c r="H6065" s="93"/>
      <c r="I6065" s="93"/>
      <c r="J6065" s="96" t="str">
        <f t="shared" si="1472"/>
        <v>ENTER WEIGHT</v>
      </c>
      <c r="K6065" s="96" t="b">
        <f t="shared" si="1473"/>
        <v>0</v>
      </c>
      <c r="L6065" s="95">
        <f t="shared" si="1474"/>
        <v>0</v>
      </c>
    </row>
    <row r="6066" spans="6:12">
      <c r="F6066" s="91" t="str">
        <f t="shared" si="1475"/>
        <v>ENTER WEIGHT</v>
      </c>
      <c r="G6066" s="92"/>
      <c r="H6066" s="93"/>
      <c r="I6066" s="93"/>
      <c r="J6066" s="96" t="str">
        <f t="shared" si="1472"/>
        <v>ENTER WEIGHT</v>
      </c>
      <c r="K6066" s="96" t="b">
        <f t="shared" si="1473"/>
        <v>0</v>
      </c>
      <c r="L6066" s="95">
        <f t="shared" si="1474"/>
        <v>0</v>
      </c>
    </row>
    <row r="6067" spans="6:12">
      <c r="F6067" s="91" t="str">
        <f t="shared" si="1475"/>
        <v>ENTER WEIGHT</v>
      </c>
      <c r="G6067" s="92"/>
      <c r="H6067" s="93"/>
      <c r="I6067" s="93"/>
      <c r="J6067" s="96" t="str">
        <f t="shared" si="1472"/>
        <v>ENTER WEIGHT</v>
      </c>
      <c r="K6067" s="96" t="b">
        <f t="shared" si="1473"/>
        <v>0</v>
      </c>
      <c r="L6067" s="95">
        <f t="shared" si="1474"/>
        <v>0</v>
      </c>
    </row>
    <row r="6068" spans="6:12">
      <c r="F6068" s="91" t="str">
        <f t="shared" si="1475"/>
        <v>ENTER WEIGHT</v>
      </c>
      <c r="G6068" s="92"/>
      <c r="H6068" s="93"/>
      <c r="I6068" s="93"/>
      <c r="J6068" s="96" t="str">
        <f t="shared" si="1472"/>
        <v>ENTER WEIGHT</v>
      </c>
      <c r="K6068" s="96" t="b">
        <f t="shared" si="1473"/>
        <v>0</v>
      </c>
      <c r="L6068" s="95">
        <f t="shared" si="1474"/>
        <v>0</v>
      </c>
    </row>
    <row r="6069" spans="6:12">
      <c r="F6069" s="91" t="str">
        <f t="shared" si="1475"/>
        <v>ENTER WEIGHT</v>
      </c>
      <c r="G6069" s="92"/>
      <c r="H6069" s="93"/>
      <c r="I6069" s="93"/>
      <c r="J6069" s="96" t="str">
        <f t="shared" si="1472"/>
        <v>ENTER WEIGHT</v>
      </c>
      <c r="K6069" s="96" t="b">
        <f t="shared" si="1473"/>
        <v>0</v>
      </c>
      <c r="L6069" s="95">
        <f t="shared" si="1474"/>
        <v>0</v>
      </c>
    </row>
    <row r="6070" spans="6:12">
      <c r="F6070" s="91" t="str">
        <f t="shared" si="1475"/>
        <v>ENTER WEIGHT</v>
      </c>
      <c r="G6070" s="92"/>
      <c r="H6070" s="93"/>
      <c r="I6070" s="93"/>
      <c r="J6070" s="96" t="str">
        <f t="shared" si="1472"/>
        <v>ENTER WEIGHT</v>
      </c>
      <c r="K6070" s="96" t="b">
        <f t="shared" si="1473"/>
        <v>0</v>
      </c>
      <c r="L6070" s="95">
        <f t="shared" si="1474"/>
        <v>0</v>
      </c>
    </row>
    <row r="6071" spans="6:12">
      <c r="F6071" s="91" t="str">
        <f t="shared" si="1475"/>
        <v>ENTER WEIGHT</v>
      </c>
      <c r="G6071" s="92"/>
      <c r="H6071" s="93"/>
      <c r="I6071" s="93"/>
      <c r="J6071" s="96" t="str">
        <f t="shared" ref="J6071:J6134" si="1476">IF($E6071=60.3,16.2,IF($E6071=73,20.23,IF($E6071=88.9,27.04,IF(AND($E6071=114.3, $F6071=17.26),31.74,IF(AND($E6071=177.8, $F6071=34.23),63.28,IF(AND($E6071=244.5,$F6071=53.57),98.68,"ENTER WEIGHT"))))))</f>
        <v>ENTER WEIGHT</v>
      </c>
      <c r="K6071" s="96" t="b">
        <f t="shared" si="1473"/>
        <v>0</v>
      </c>
      <c r="L6071" s="95">
        <f t="shared" si="1474"/>
        <v>0</v>
      </c>
    </row>
    <row r="6072" spans="6:12">
      <c r="F6072" s="91" t="str">
        <f t="shared" si="1475"/>
        <v>ENTER WEIGHT</v>
      </c>
      <c r="G6072" s="92"/>
      <c r="H6072" s="93"/>
      <c r="I6072" s="93"/>
      <c r="J6072" s="96" t="str">
        <f t="shared" si="1476"/>
        <v>ENTER WEIGHT</v>
      </c>
      <c r="K6072" s="96" t="b">
        <f t="shared" si="1473"/>
        <v>0</v>
      </c>
      <c r="L6072" s="95">
        <f t="shared" si="1474"/>
        <v>0</v>
      </c>
    </row>
    <row r="6073" spans="6:12">
      <c r="F6073" s="91" t="str">
        <f t="shared" si="1475"/>
        <v>ENTER WEIGHT</v>
      </c>
      <c r="G6073" s="92"/>
      <c r="H6073" s="93"/>
      <c r="I6073" s="93"/>
      <c r="J6073" s="96" t="str">
        <f t="shared" si="1476"/>
        <v>ENTER WEIGHT</v>
      </c>
      <c r="K6073" s="96" t="b">
        <f t="shared" si="1473"/>
        <v>0</v>
      </c>
      <c r="L6073" s="95">
        <f t="shared" si="1474"/>
        <v>0</v>
      </c>
    </row>
    <row r="6074" spans="6:12">
      <c r="F6074" s="91" t="str">
        <f t="shared" si="1475"/>
        <v>ENTER WEIGHT</v>
      </c>
      <c r="G6074" s="92"/>
      <c r="H6074" s="93"/>
      <c r="I6074" s="93"/>
      <c r="J6074" s="96" t="str">
        <f t="shared" si="1476"/>
        <v>ENTER WEIGHT</v>
      </c>
      <c r="K6074" s="96" t="b">
        <f t="shared" si="1473"/>
        <v>0</v>
      </c>
      <c r="L6074" s="95">
        <f t="shared" si="1474"/>
        <v>0</v>
      </c>
    </row>
    <row r="6075" spans="6:12">
      <c r="F6075" s="91" t="str">
        <f t="shared" si="1475"/>
        <v>ENTER WEIGHT</v>
      </c>
      <c r="G6075" s="92"/>
      <c r="H6075" s="93"/>
      <c r="I6075" s="93"/>
      <c r="J6075" s="96" t="str">
        <f t="shared" si="1476"/>
        <v>ENTER WEIGHT</v>
      </c>
      <c r="K6075" s="96" t="b">
        <f t="shared" si="1473"/>
        <v>0</v>
      </c>
      <c r="L6075" s="95">
        <f t="shared" si="1474"/>
        <v>0</v>
      </c>
    </row>
    <row r="6076" spans="6:12">
      <c r="F6076" s="91" t="str">
        <f t="shared" si="1475"/>
        <v>ENTER WEIGHT</v>
      </c>
      <c r="G6076" s="92"/>
      <c r="H6076" s="93"/>
      <c r="I6076" s="93"/>
      <c r="J6076" s="96" t="str">
        <f t="shared" si="1476"/>
        <v>ENTER WEIGHT</v>
      </c>
      <c r="K6076" s="96" t="b">
        <f t="shared" si="1473"/>
        <v>0</v>
      </c>
      <c r="L6076" s="95">
        <f t="shared" si="1474"/>
        <v>0</v>
      </c>
    </row>
    <row r="6077" spans="6:12">
      <c r="F6077" s="91" t="str">
        <f t="shared" si="1475"/>
        <v>ENTER WEIGHT</v>
      </c>
      <c r="G6077" s="92"/>
      <c r="H6077" s="93"/>
      <c r="I6077" s="93"/>
      <c r="J6077" s="96" t="str">
        <f t="shared" si="1476"/>
        <v>ENTER WEIGHT</v>
      </c>
      <c r="K6077" s="96" t="b">
        <f t="shared" si="1473"/>
        <v>0</v>
      </c>
      <c r="L6077" s="95">
        <f t="shared" si="1474"/>
        <v>0</v>
      </c>
    </row>
    <row r="6078" spans="6:12">
      <c r="F6078" s="91" t="str">
        <f t="shared" si="1475"/>
        <v>ENTER WEIGHT</v>
      </c>
      <c r="G6078" s="92"/>
      <c r="H6078" s="93"/>
      <c r="I6078" s="93"/>
      <c r="J6078" s="96" t="str">
        <f t="shared" si="1476"/>
        <v>ENTER WEIGHT</v>
      </c>
      <c r="K6078" s="96" t="b">
        <f t="shared" si="1473"/>
        <v>0</v>
      </c>
      <c r="L6078" s="95">
        <f t="shared" si="1474"/>
        <v>0</v>
      </c>
    </row>
    <row r="6079" spans="6:12">
      <c r="F6079" s="91" t="str">
        <f t="shared" si="1475"/>
        <v>ENTER WEIGHT</v>
      </c>
      <c r="G6079" s="92"/>
      <c r="H6079" s="93"/>
      <c r="I6079" s="93"/>
      <c r="J6079" s="96" t="str">
        <f t="shared" si="1476"/>
        <v>ENTER WEIGHT</v>
      </c>
      <c r="K6079" s="96" t="b">
        <f t="shared" si="1473"/>
        <v>0</v>
      </c>
      <c r="L6079" s="95">
        <f t="shared" si="1474"/>
        <v>0</v>
      </c>
    </row>
    <row r="6080" spans="6:12">
      <c r="F6080" s="91" t="str">
        <f t="shared" si="1475"/>
        <v>ENTER WEIGHT</v>
      </c>
      <c r="G6080" s="92"/>
      <c r="H6080" s="93"/>
      <c r="I6080" s="93"/>
      <c r="J6080" s="96" t="str">
        <f t="shared" si="1476"/>
        <v>ENTER WEIGHT</v>
      </c>
      <c r="K6080" s="96" t="b">
        <f t="shared" si="1473"/>
        <v>0</v>
      </c>
      <c r="L6080" s="95">
        <f t="shared" si="1474"/>
        <v>0</v>
      </c>
    </row>
    <row r="6081" spans="6:12">
      <c r="F6081" s="91" t="str">
        <f t="shared" si="1475"/>
        <v>ENTER WEIGHT</v>
      </c>
      <c r="G6081" s="92"/>
      <c r="H6081" s="93"/>
      <c r="I6081" s="93"/>
      <c r="J6081" s="96" t="str">
        <f t="shared" si="1476"/>
        <v>ENTER WEIGHT</v>
      </c>
      <c r="K6081" s="96" t="b">
        <f t="shared" si="1473"/>
        <v>0</v>
      </c>
      <c r="L6081" s="95">
        <f t="shared" si="1474"/>
        <v>0</v>
      </c>
    </row>
    <row r="6082" spans="6:12">
      <c r="F6082" s="91" t="str">
        <f t="shared" si="1475"/>
        <v>ENTER WEIGHT</v>
      </c>
      <c r="G6082" s="92"/>
      <c r="H6082" s="93"/>
      <c r="I6082" s="93"/>
      <c r="J6082" s="96" t="str">
        <f t="shared" si="1476"/>
        <v>ENTER WEIGHT</v>
      </c>
      <c r="K6082" s="96" t="b">
        <f t="shared" ref="K6082:K6145" si="1477">IF(M6082="NEW",J6082*1,IF(M6082="YELLOW",J6082*0.75,IF(M6082="BLUE",J6082*0.5)))</f>
        <v>0</v>
      </c>
      <c r="L6082" s="95">
        <f t="shared" ref="L6082:L6145" si="1478">I6082*K6082</f>
        <v>0</v>
      </c>
    </row>
    <row r="6083" spans="6:12">
      <c r="F6083" s="91" t="str">
        <f t="shared" si="1475"/>
        <v>ENTER WEIGHT</v>
      </c>
      <c r="G6083" s="92"/>
      <c r="H6083" s="93"/>
      <c r="I6083" s="93"/>
      <c r="J6083" s="96" t="str">
        <f t="shared" si="1476"/>
        <v>ENTER WEIGHT</v>
      </c>
      <c r="K6083" s="96" t="b">
        <f t="shared" si="1477"/>
        <v>0</v>
      </c>
      <c r="L6083" s="95">
        <f t="shared" si="1478"/>
        <v>0</v>
      </c>
    </row>
    <row r="6084" spans="6:12">
      <c r="F6084" s="91" t="str">
        <f t="shared" si="1475"/>
        <v>ENTER WEIGHT</v>
      </c>
      <c r="G6084" s="92"/>
      <c r="H6084" s="93"/>
      <c r="I6084" s="93"/>
      <c r="J6084" s="96" t="str">
        <f t="shared" si="1476"/>
        <v>ENTER WEIGHT</v>
      </c>
      <c r="K6084" s="96" t="b">
        <f t="shared" si="1477"/>
        <v>0</v>
      </c>
      <c r="L6084" s="95">
        <f t="shared" si="1478"/>
        <v>0</v>
      </c>
    </row>
    <row r="6085" spans="6:12">
      <c r="F6085" s="91" t="str">
        <f t="shared" si="1475"/>
        <v>ENTER WEIGHT</v>
      </c>
      <c r="G6085" s="92"/>
      <c r="H6085" s="93"/>
      <c r="I6085" s="93"/>
      <c r="J6085" s="96" t="str">
        <f t="shared" si="1476"/>
        <v>ENTER WEIGHT</v>
      </c>
      <c r="K6085" s="96" t="b">
        <f t="shared" si="1477"/>
        <v>0</v>
      </c>
      <c r="L6085" s="95">
        <f t="shared" si="1478"/>
        <v>0</v>
      </c>
    </row>
    <row r="6086" spans="6:12">
      <c r="F6086" s="91" t="str">
        <f t="shared" si="1475"/>
        <v>ENTER WEIGHT</v>
      </c>
      <c r="G6086" s="92"/>
      <c r="H6086" s="93"/>
      <c r="I6086" s="93"/>
      <c r="J6086" s="96" t="str">
        <f t="shared" si="1476"/>
        <v>ENTER WEIGHT</v>
      </c>
      <c r="K6086" s="96" t="b">
        <f t="shared" si="1477"/>
        <v>0</v>
      </c>
      <c r="L6086" s="95">
        <f t="shared" si="1478"/>
        <v>0</v>
      </c>
    </row>
    <row r="6087" spans="6:12">
      <c r="F6087" s="91" t="str">
        <f t="shared" si="1475"/>
        <v>ENTER WEIGHT</v>
      </c>
      <c r="G6087" s="92"/>
      <c r="H6087" s="93"/>
      <c r="I6087" s="93"/>
      <c r="J6087" s="96" t="str">
        <f t="shared" si="1476"/>
        <v>ENTER WEIGHT</v>
      </c>
      <c r="K6087" s="96" t="b">
        <f t="shared" si="1477"/>
        <v>0</v>
      </c>
      <c r="L6087" s="95">
        <f t="shared" si="1478"/>
        <v>0</v>
      </c>
    </row>
    <row r="6088" spans="6:12">
      <c r="F6088" s="91" t="str">
        <f t="shared" si="1475"/>
        <v>ENTER WEIGHT</v>
      </c>
      <c r="G6088" s="92"/>
      <c r="H6088" s="93"/>
      <c r="I6088" s="93"/>
      <c r="J6088" s="96" t="str">
        <f t="shared" si="1476"/>
        <v>ENTER WEIGHT</v>
      </c>
      <c r="K6088" s="96" t="b">
        <f t="shared" si="1477"/>
        <v>0</v>
      </c>
      <c r="L6088" s="95">
        <f t="shared" si="1478"/>
        <v>0</v>
      </c>
    </row>
    <row r="6089" spans="6:12">
      <c r="F6089" s="91" t="str">
        <f t="shared" si="1475"/>
        <v>ENTER WEIGHT</v>
      </c>
      <c r="G6089" s="92"/>
      <c r="H6089" s="93"/>
      <c r="I6089" s="93"/>
      <c r="J6089" s="96" t="str">
        <f t="shared" si="1476"/>
        <v>ENTER WEIGHT</v>
      </c>
      <c r="K6089" s="96" t="b">
        <f t="shared" si="1477"/>
        <v>0</v>
      </c>
      <c r="L6089" s="95">
        <f t="shared" si="1478"/>
        <v>0</v>
      </c>
    </row>
    <row r="6090" spans="6:12">
      <c r="F6090" s="91" t="str">
        <f t="shared" si="1475"/>
        <v>ENTER WEIGHT</v>
      </c>
      <c r="G6090" s="92"/>
      <c r="H6090" s="93"/>
      <c r="I6090" s="93"/>
      <c r="J6090" s="96" t="str">
        <f t="shared" si="1476"/>
        <v>ENTER WEIGHT</v>
      </c>
      <c r="K6090" s="96" t="b">
        <f t="shared" si="1477"/>
        <v>0</v>
      </c>
      <c r="L6090" s="95">
        <f t="shared" si="1478"/>
        <v>0</v>
      </c>
    </row>
    <row r="6091" spans="6:12">
      <c r="F6091" s="91" t="str">
        <f t="shared" si="1475"/>
        <v>ENTER WEIGHT</v>
      </c>
      <c r="G6091" s="92"/>
      <c r="H6091" s="93"/>
      <c r="I6091" s="93"/>
      <c r="J6091" s="96" t="str">
        <f t="shared" si="1476"/>
        <v>ENTER WEIGHT</v>
      </c>
      <c r="K6091" s="96" t="b">
        <f t="shared" si="1477"/>
        <v>0</v>
      </c>
      <c r="L6091" s="95">
        <f t="shared" si="1478"/>
        <v>0</v>
      </c>
    </row>
    <row r="6092" spans="6:12">
      <c r="F6092" s="91" t="str">
        <f t="shared" si="1475"/>
        <v>ENTER WEIGHT</v>
      </c>
      <c r="G6092" s="92"/>
      <c r="H6092" s="93"/>
      <c r="I6092" s="93"/>
      <c r="J6092" s="96" t="str">
        <f t="shared" si="1476"/>
        <v>ENTER WEIGHT</v>
      </c>
      <c r="K6092" s="96" t="b">
        <f t="shared" si="1477"/>
        <v>0</v>
      </c>
      <c r="L6092" s="95">
        <f t="shared" si="1478"/>
        <v>0</v>
      </c>
    </row>
    <row r="6093" spans="6:12">
      <c r="F6093" s="91" t="str">
        <f t="shared" si="1475"/>
        <v>ENTER WEIGHT</v>
      </c>
      <c r="G6093" s="92"/>
      <c r="H6093" s="93"/>
      <c r="I6093" s="93"/>
      <c r="J6093" s="96" t="str">
        <f t="shared" si="1476"/>
        <v>ENTER WEIGHT</v>
      </c>
      <c r="K6093" s="96" t="b">
        <f t="shared" si="1477"/>
        <v>0</v>
      </c>
      <c r="L6093" s="95">
        <f t="shared" si="1478"/>
        <v>0</v>
      </c>
    </row>
    <row r="6094" spans="6:12">
      <c r="F6094" s="91" t="str">
        <f t="shared" si="1475"/>
        <v>ENTER WEIGHT</v>
      </c>
      <c r="G6094" s="92"/>
      <c r="H6094" s="93"/>
      <c r="I6094" s="93"/>
      <c r="J6094" s="96" t="str">
        <f t="shared" si="1476"/>
        <v>ENTER WEIGHT</v>
      </c>
      <c r="K6094" s="96" t="b">
        <f t="shared" si="1477"/>
        <v>0</v>
      </c>
      <c r="L6094" s="95">
        <f t="shared" si="1478"/>
        <v>0</v>
      </c>
    </row>
    <row r="6095" spans="6:12">
      <c r="F6095" s="91" t="str">
        <f t="shared" si="1475"/>
        <v>ENTER WEIGHT</v>
      </c>
      <c r="G6095" s="92"/>
      <c r="H6095" s="93"/>
      <c r="I6095" s="93"/>
      <c r="J6095" s="96" t="str">
        <f t="shared" si="1476"/>
        <v>ENTER WEIGHT</v>
      </c>
      <c r="K6095" s="96" t="b">
        <f t="shared" si="1477"/>
        <v>0</v>
      </c>
      <c r="L6095" s="95">
        <f t="shared" si="1478"/>
        <v>0</v>
      </c>
    </row>
    <row r="6096" spans="6:12">
      <c r="F6096" s="91" t="str">
        <f t="shared" si="1475"/>
        <v>ENTER WEIGHT</v>
      </c>
      <c r="G6096" s="92"/>
      <c r="H6096" s="93"/>
      <c r="I6096" s="93"/>
      <c r="J6096" s="96" t="str">
        <f t="shared" si="1476"/>
        <v>ENTER WEIGHT</v>
      </c>
      <c r="K6096" s="96" t="b">
        <f t="shared" si="1477"/>
        <v>0</v>
      </c>
      <c r="L6096" s="95">
        <f t="shared" si="1478"/>
        <v>0</v>
      </c>
    </row>
    <row r="6097" spans="6:12">
      <c r="F6097" s="91" t="str">
        <f t="shared" si="1475"/>
        <v>ENTER WEIGHT</v>
      </c>
      <c r="G6097" s="92"/>
      <c r="H6097" s="93"/>
      <c r="I6097" s="93"/>
      <c r="J6097" s="96" t="str">
        <f t="shared" si="1476"/>
        <v>ENTER WEIGHT</v>
      </c>
      <c r="K6097" s="96" t="b">
        <f t="shared" si="1477"/>
        <v>0</v>
      </c>
      <c r="L6097" s="95">
        <f t="shared" si="1478"/>
        <v>0</v>
      </c>
    </row>
    <row r="6098" spans="6:12">
      <c r="F6098" s="91" t="str">
        <f t="shared" si="1475"/>
        <v>ENTER WEIGHT</v>
      </c>
      <c r="G6098" s="92"/>
      <c r="H6098" s="93"/>
      <c r="I6098" s="93"/>
      <c r="J6098" s="96" t="str">
        <f t="shared" si="1476"/>
        <v>ENTER WEIGHT</v>
      </c>
      <c r="K6098" s="96" t="b">
        <f t="shared" si="1477"/>
        <v>0</v>
      </c>
      <c r="L6098" s="95">
        <f t="shared" si="1478"/>
        <v>0</v>
      </c>
    </row>
    <row r="6099" spans="6:12">
      <c r="F6099" s="91" t="str">
        <f t="shared" si="1475"/>
        <v>ENTER WEIGHT</v>
      </c>
      <c r="G6099" s="92"/>
      <c r="H6099" s="93"/>
      <c r="I6099" s="93"/>
      <c r="J6099" s="96" t="str">
        <f t="shared" si="1476"/>
        <v>ENTER WEIGHT</v>
      </c>
      <c r="K6099" s="96" t="b">
        <f t="shared" si="1477"/>
        <v>0</v>
      </c>
      <c r="L6099" s="95">
        <f t="shared" si="1478"/>
        <v>0</v>
      </c>
    </row>
    <row r="6100" spans="6:12">
      <c r="F6100" s="91" t="str">
        <f t="shared" si="1475"/>
        <v>ENTER WEIGHT</v>
      </c>
      <c r="G6100" s="92"/>
      <c r="H6100" s="93"/>
      <c r="I6100" s="93"/>
      <c r="J6100" s="96" t="str">
        <f t="shared" si="1476"/>
        <v>ENTER WEIGHT</v>
      </c>
      <c r="K6100" s="96" t="b">
        <f t="shared" si="1477"/>
        <v>0</v>
      </c>
      <c r="L6100" s="95">
        <f t="shared" si="1478"/>
        <v>0</v>
      </c>
    </row>
    <row r="6101" spans="6:12">
      <c r="F6101" s="91" t="str">
        <f t="shared" si="1475"/>
        <v>ENTER WEIGHT</v>
      </c>
      <c r="G6101" s="92"/>
      <c r="H6101" s="93"/>
      <c r="I6101" s="93"/>
      <c r="J6101" s="96" t="str">
        <f t="shared" si="1476"/>
        <v>ENTER WEIGHT</v>
      </c>
      <c r="K6101" s="96" t="b">
        <f t="shared" si="1477"/>
        <v>0</v>
      </c>
      <c r="L6101" s="95">
        <f t="shared" si="1478"/>
        <v>0</v>
      </c>
    </row>
    <row r="6102" spans="6:12">
      <c r="F6102" s="91" t="str">
        <f t="shared" si="1475"/>
        <v>ENTER WEIGHT</v>
      </c>
      <c r="G6102" s="92"/>
      <c r="H6102" s="93"/>
      <c r="I6102" s="93"/>
      <c r="J6102" s="96" t="str">
        <f t="shared" si="1476"/>
        <v>ENTER WEIGHT</v>
      </c>
      <c r="K6102" s="96" t="b">
        <f t="shared" si="1477"/>
        <v>0</v>
      </c>
      <c r="L6102" s="95">
        <f t="shared" si="1478"/>
        <v>0</v>
      </c>
    </row>
    <row r="6103" spans="6:12">
      <c r="F6103" s="91" t="str">
        <f t="shared" si="1475"/>
        <v>ENTER WEIGHT</v>
      </c>
      <c r="G6103" s="92"/>
      <c r="H6103" s="93"/>
      <c r="I6103" s="93"/>
      <c r="J6103" s="96" t="str">
        <f t="shared" si="1476"/>
        <v>ENTER WEIGHT</v>
      </c>
      <c r="K6103" s="96" t="b">
        <f t="shared" si="1477"/>
        <v>0</v>
      </c>
      <c r="L6103" s="95">
        <f t="shared" si="1478"/>
        <v>0</v>
      </c>
    </row>
    <row r="6104" spans="6:12">
      <c r="F6104" s="91" t="str">
        <f t="shared" si="1475"/>
        <v>ENTER WEIGHT</v>
      </c>
      <c r="G6104" s="92"/>
      <c r="H6104" s="93"/>
      <c r="I6104" s="93"/>
      <c r="J6104" s="96" t="str">
        <f t="shared" si="1476"/>
        <v>ENTER WEIGHT</v>
      </c>
      <c r="K6104" s="96" t="b">
        <f t="shared" si="1477"/>
        <v>0</v>
      </c>
      <c r="L6104" s="95">
        <f t="shared" si="1478"/>
        <v>0</v>
      </c>
    </row>
    <row r="6105" spans="6:12">
      <c r="F6105" s="91" t="str">
        <f t="shared" si="1475"/>
        <v>ENTER WEIGHT</v>
      </c>
      <c r="G6105" s="92"/>
      <c r="H6105" s="93"/>
      <c r="I6105" s="93"/>
      <c r="J6105" s="96" t="str">
        <f t="shared" si="1476"/>
        <v>ENTER WEIGHT</v>
      </c>
      <c r="K6105" s="96" t="b">
        <f t="shared" si="1477"/>
        <v>0</v>
      </c>
      <c r="L6105" s="95">
        <f t="shared" si="1478"/>
        <v>0</v>
      </c>
    </row>
    <row r="6106" spans="6:12">
      <c r="F6106" s="91" t="str">
        <f t="shared" si="1475"/>
        <v>ENTER WEIGHT</v>
      </c>
      <c r="G6106" s="92"/>
      <c r="H6106" s="93"/>
      <c r="I6106" s="93"/>
      <c r="J6106" s="96" t="str">
        <f t="shared" si="1476"/>
        <v>ENTER WEIGHT</v>
      </c>
      <c r="K6106" s="96" t="b">
        <f t="shared" si="1477"/>
        <v>0</v>
      </c>
      <c r="L6106" s="95">
        <f t="shared" si="1478"/>
        <v>0</v>
      </c>
    </row>
    <row r="6107" spans="6:12">
      <c r="F6107" s="91" t="str">
        <f t="shared" si="1475"/>
        <v>ENTER WEIGHT</v>
      </c>
      <c r="G6107" s="92"/>
      <c r="H6107" s="93"/>
      <c r="I6107" s="93"/>
      <c r="J6107" s="96" t="str">
        <f t="shared" si="1476"/>
        <v>ENTER WEIGHT</v>
      </c>
      <c r="K6107" s="96" t="b">
        <f t="shared" si="1477"/>
        <v>0</v>
      </c>
      <c r="L6107" s="95">
        <f t="shared" si="1478"/>
        <v>0</v>
      </c>
    </row>
    <row r="6108" spans="6:12">
      <c r="F6108" s="91" t="str">
        <f t="shared" si="1475"/>
        <v>ENTER WEIGHT</v>
      </c>
      <c r="G6108" s="92"/>
      <c r="H6108" s="93"/>
      <c r="I6108" s="93"/>
      <c r="J6108" s="96" t="str">
        <f t="shared" si="1476"/>
        <v>ENTER WEIGHT</v>
      </c>
      <c r="K6108" s="96" t="b">
        <f t="shared" si="1477"/>
        <v>0</v>
      </c>
      <c r="L6108" s="95">
        <f t="shared" si="1478"/>
        <v>0</v>
      </c>
    </row>
    <row r="6109" spans="6:12">
      <c r="F6109" s="91" t="str">
        <f t="shared" si="1475"/>
        <v>ENTER WEIGHT</v>
      </c>
      <c r="G6109" s="92"/>
      <c r="H6109" s="93"/>
      <c r="I6109" s="93"/>
      <c r="J6109" s="96" t="str">
        <f t="shared" si="1476"/>
        <v>ENTER WEIGHT</v>
      </c>
      <c r="K6109" s="96" t="b">
        <f t="shared" si="1477"/>
        <v>0</v>
      </c>
      <c r="L6109" s="95">
        <f t="shared" si="1478"/>
        <v>0</v>
      </c>
    </row>
    <row r="6110" spans="6:12">
      <c r="F6110" s="91" t="str">
        <f t="shared" si="1475"/>
        <v>ENTER WEIGHT</v>
      </c>
      <c r="G6110" s="92"/>
      <c r="H6110" s="93"/>
      <c r="I6110" s="93"/>
      <c r="J6110" s="96" t="str">
        <f t="shared" si="1476"/>
        <v>ENTER WEIGHT</v>
      </c>
      <c r="K6110" s="96" t="b">
        <f t="shared" si="1477"/>
        <v>0</v>
      </c>
      <c r="L6110" s="95">
        <f t="shared" si="1478"/>
        <v>0</v>
      </c>
    </row>
    <row r="6111" spans="6:12">
      <c r="F6111" s="91" t="str">
        <f t="shared" si="1475"/>
        <v>ENTER WEIGHT</v>
      </c>
      <c r="G6111" s="92"/>
      <c r="H6111" s="93"/>
      <c r="I6111" s="93"/>
      <c r="J6111" s="96" t="str">
        <f t="shared" si="1476"/>
        <v>ENTER WEIGHT</v>
      </c>
      <c r="K6111" s="96" t="b">
        <f t="shared" si="1477"/>
        <v>0</v>
      </c>
      <c r="L6111" s="95">
        <f t="shared" si="1478"/>
        <v>0</v>
      </c>
    </row>
    <row r="6112" spans="6:12">
      <c r="F6112" s="91" t="str">
        <f t="shared" si="1475"/>
        <v>ENTER WEIGHT</v>
      </c>
      <c r="G6112" s="92"/>
      <c r="H6112" s="93"/>
      <c r="I6112" s="93"/>
      <c r="J6112" s="96" t="str">
        <f t="shared" si="1476"/>
        <v>ENTER WEIGHT</v>
      </c>
      <c r="K6112" s="96" t="b">
        <f t="shared" si="1477"/>
        <v>0</v>
      </c>
      <c r="L6112" s="95">
        <f t="shared" si="1478"/>
        <v>0</v>
      </c>
    </row>
    <row r="6113" spans="6:12">
      <c r="F6113" s="91" t="str">
        <f t="shared" si="1475"/>
        <v>ENTER WEIGHT</v>
      </c>
      <c r="G6113" s="92"/>
      <c r="H6113" s="93"/>
      <c r="I6113" s="93"/>
      <c r="J6113" s="96" t="str">
        <f t="shared" si="1476"/>
        <v>ENTER WEIGHT</v>
      </c>
      <c r="K6113" s="96" t="b">
        <f t="shared" si="1477"/>
        <v>0</v>
      </c>
      <c r="L6113" s="95">
        <f t="shared" si="1478"/>
        <v>0</v>
      </c>
    </row>
    <row r="6114" spans="6:12">
      <c r="F6114" s="91" t="str">
        <f t="shared" si="1475"/>
        <v>ENTER WEIGHT</v>
      </c>
      <c r="G6114" s="92"/>
      <c r="H6114" s="93"/>
      <c r="I6114" s="93"/>
      <c r="J6114" s="96" t="str">
        <f t="shared" si="1476"/>
        <v>ENTER WEIGHT</v>
      </c>
      <c r="K6114" s="96" t="b">
        <f t="shared" si="1477"/>
        <v>0</v>
      </c>
      <c r="L6114" s="95">
        <f t="shared" si="1478"/>
        <v>0</v>
      </c>
    </row>
    <row r="6115" spans="6:12">
      <c r="F6115" s="91" t="str">
        <f t="shared" si="1475"/>
        <v>ENTER WEIGHT</v>
      </c>
      <c r="G6115" s="92"/>
      <c r="H6115" s="93"/>
      <c r="I6115" s="93"/>
      <c r="J6115" s="96" t="str">
        <f t="shared" si="1476"/>
        <v>ENTER WEIGHT</v>
      </c>
      <c r="K6115" s="96" t="b">
        <f t="shared" si="1477"/>
        <v>0</v>
      </c>
      <c r="L6115" s="95">
        <f t="shared" si="1478"/>
        <v>0</v>
      </c>
    </row>
    <row r="6116" spans="6:12">
      <c r="F6116" s="91" t="str">
        <f t="shared" si="1475"/>
        <v>ENTER WEIGHT</v>
      </c>
      <c r="G6116" s="92"/>
      <c r="H6116" s="93"/>
      <c r="I6116" s="93"/>
      <c r="J6116" s="96" t="str">
        <f t="shared" si="1476"/>
        <v>ENTER WEIGHT</v>
      </c>
      <c r="K6116" s="96" t="b">
        <f t="shared" si="1477"/>
        <v>0</v>
      </c>
      <c r="L6116" s="95">
        <f t="shared" si="1478"/>
        <v>0</v>
      </c>
    </row>
    <row r="6117" spans="6:12">
      <c r="F6117" s="91" t="str">
        <f t="shared" si="1475"/>
        <v>ENTER WEIGHT</v>
      </c>
      <c r="G6117" s="92"/>
      <c r="H6117" s="93"/>
      <c r="I6117" s="93"/>
      <c r="J6117" s="96" t="str">
        <f t="shared" si="1476"/>
        <v>ENTER WEIGHT</v>
      </c>
      <c r="K6117" s="96" t="b">
        <f t="shared" si="1477"/>
        <v>0</v>
      </c>
      <c r="L6117" s="95">
        <f t="shared" si="1478"/>
        <v>0</v>
      </c>
    </row>
    <row r="6118" spans="6:12">
      <c r="F6118" s="91" t="str">
        <f t="shared" si="1475"/>
        <v>ENTER WEIGHT</v>
      </c>
      <c r="G6118" s="92"/>
      <c r="H6118" s="93"/>
      <c r="I6118" s="93"/>
      <c r="J6118" s="96" t="str">
        <f t="shared" si="1476"/>
        <v>ENTER WEIGHT</v>
      </c>
      <c r="K6118" s="96" t="b">
        <f t="shared" si="1477"/>
        <v>0</v>
      </c>
      <c r="L6118" s="95">
        <f t="shared" si="1478"/>
        <v>0</v>
      </c>
    </row>
    <row r="6119" spans="6:12">
      <c r="F6119" s="91" t="str">
        <f t="shared" si="1475"/>
        <v>ENTER WEIGHT</v>
      </c>
      <c r="G6119" s="92"/>
      <c r="H6119" s="93"/>
      <c r="I6119" s="93"/>
      <c r="J6119" s="96" t="str">
        <f t="shared" si="1476"/>
        <v>ENTER WEIGHT</v>
      </c>
      <c r="K6119" s="96" t="b">
        <f t="shared" si="1477"/>
        <v>0</v>
      </c>
      <c r="L6119" s="95">
        <f t="shared" si="1478"/>
        <v>0</v>
      </c>
    </row>
    <row r="6120" spans="6:12">
      <c r="F6120" s="91" t="str">
        <f t="shared" si="1475"/>
        <v>ENTER WEIGHT</v>
      </c>
      <c r="G6120" s="92"/>
      <c r="H6120" s="93"/>
      <c r="I6120" s="93"/>
      <c r="J6120" s="96" t="str">
        <f t="shared" si="1476"/>
        <v>ENTER WEIGHT</v>
      </c>
      <c r="K6120" s="96" t="b">
        <f t="shared" si="1477"/>
        <v>0</v>
      </c>
      <c r="L6120" s="95">
        <f t="shared" si="1478"/>
        <v>0</v>
      </c>
    </row>
    <row r="6121" spans="6:12">
      <c r="F6121" s="91" t="str">
        <f t="shared" si="1475"/>
        <v>ENTER WEIGHT</v>
      </c>
      <c r="G6121" s="92"/>
      <c r="H6121" s="93"/>
      <c r="I6121" s="93"/>
      <c r="J6121" s="96" t="str">
        <f t="shared" si="1476"/>
        <v>ENTER WEIGHT</v>
      </c>
      <c r="K6121" s="96" t="b">
        <f t="shared" si="1477"/>
        <v>0</v>
      </c>
      <c r="L6121" s="95">
        <f t="shared" si="1478"/>
        <v>0</v>
      </c>
    </row>
    <row r="6122" spans="6:12">
      <c r="F6122" s="91" t="str">
        <f t="shared" si="1475"/>
        <v>ENTER WEIGHT</v>
      </c>
      <c r="G6122" s="92"/>
      <c r="H6122" s="93"/>
      <c r="I6122" s="93"/>
      <c r="J6122" s="96" t="str">
        <f t="shared" si="1476"/>
        <v>ENTER WEIGHT</v>
      </c>
      <c r="K6122" s="96" t="b">
        <f t="shared" si="1477"/>
        <v>0</v>
      </c>
      <c r="L6122" s="95">
        <f t="shared" si="1478"/>
        <v>0</v>
      </c>
    </row>
    <row r="6123" spans="6:12">
      <c r="F6123" s="91" t="str">
        <f t="shared" si="1475"/>
        <v>ENTER WEIGHT</v>
      </c>
      <c r="G6123" s="92"/>
      <c r="H6123" s="93"/>
      <c r="I6123" s="93"/>
      <c r="J6123" s="96" t="str">
        <f t="shared" si="1476"/>
        <v>ENTER WEIGHT</v>
      </c>
      <c r="K6123" s="96" t="b">
        <f t="shared" si="1477"/>
        <v>0</v>
      </c>
      <c r="L6123" s="95">
        <f t="shared" si="1478"/>
        <v>0</v>
      </c>
    </row>
    <row r="6124" spans="6:12">
      <c r="F6124" s="91" t="str">
        <f t="shared" ref="F6124:F6187" si="1479">IF($E6124=60.3,6.99,IF($E6124=73,9.67,IF($E6124=88.9,13.84,IF($E6124=114.3,17.26,IF($E6124=177.8,34.23,IF($E6124=244.5,53.57,"ENTER WEIGHT"))))))</f>
        <v>ENTER WEIGHT</v>
      </c>
      <c r="G6124" s="92"/>
      <c r="H6124" s="93"/>
      <c r="I6124" s="93"/>
      <c r="J6124" s="96" t="str">
        <f t="shared" si="1476"/>
        <v>ENTER WEIGHT</v>
      </c>
      <c r="K6124" s="96" t="b">
        <f t="shared" si="1477"/>
        <v>0</v>
      </c>
      <c r="L6124" s="95">
        <f t="shared" si="1478"/>
        <v>0</v>
      </c>
    </row>
    <row r="6125" spans="6:12">
      <c r="F6125" s="91" t="str">
        <f t="shared" si="1479"/>
        <v>ENTER WEIGHT</v>
      </c>
      <c r="G6125" s="92"/>
      <c r="H6125" s="93"/>
      <c r="I6125" s="93"/>
      <c r="J6125" s="96" t="str">
        <f t="shared" si="1476"/>
        <v>ENTER WEIGHT</v>
      </c>
      <c r="K6125" s="96" t="b">
        <f t="shared" si="1477"/>
        <v>0</v>
      </c>
      <c r="L6125" s="95">
        <f t="shared" si="1478"/>
        <v>0</v>
      </c>
    </row>
    <row r="6126" spans="6:12">
      <c r="F6126" s="91" t="str">
        <f t="shared" si="1479"/>
        <v>ENTER WEIGHT</v>
      </c>
      <c r="G6126" s="92"/>
      <c r="H6126" s="93"/>
      <c r="I6126" s="93"/>
      <c r="J6126" s="96" t="str">
        <f t="shared" si="1476"/>
        <v>ENTER WEIGHT</v>
      </c>
      <c r="K6126" s="96" t="b">
        <f t="shared" si="1477"/>
        <v>0</v>
      </c>
      <c r="L6126" s="95">
        <f t="shared" si="1478"/>
        <v>0</v>
      </c>
    </row>
    <row r="6127" spans="6:12">
      <c r="F6127" s="91" t="str">
        <f t="shared" si="1479"/>
        <v>ENTER WEIGHT</v>
      </c>
      <c r="G6127" s="92"/>
      <c r="H6127" s="93"/>
      <c r="I6127" s="93"/>
      <c r="J6127" s="96" t="str">
        <f t="shared" si="1476"/>
        <v>ENTER WEIGHT</v>
      </c>
      <c r="K6127" s="96" t="b">
        <f t="shared" si="1477"/>
        <v>0</v>
      </c>
      <c r="L6127" s="95">
        <f t="shared" si="1478"/>
        <v>0</v>
      </c>
    </row>
    <row r="6128" spans="6:12">
      <c r="F6128" s="91" t="str">
        <f t="shared" si="1479"/>
        <v>ENTER WEIGHT</v>
      </c>
      <c r="G6128" s="92"/>
      <c r="H6128" s="93"/>
      <c r="I6128" s="93"/>
      <c r="J6128" s="96" t="str">
        <f t="shared" si="1476"/>
        <v>ENTER WEIGHT</v>
      </c>
      <c r="K6128" s="96" t="b">
        <f t="shared" si="1477"/>
        <v>0</v>
      </c>
      <c r="L6128" s="95">
        <f t="shared" si="1478"/>
        <v>0</v>
      </c>
    </row>
    <row r="6129" spans="6:12">
      <c r="F6129" s="91" t="str">
        <f t="shared" si="1479"/>
        <v>ENTER WEIGHT</v>
      </c>
      <c r="G6129" s="92"/>
      <c r="H6129" s="93"/>
      <c r="I6129" s="93"/>
      <c r="J6129" s="96" t="str">
        <f t="shared" si="1476"/>
        <v>ENTER WEIGHT</v>
      </c>
      <c r="K6129" s="96" t="b">
        <f t="shared" si="1477"/>
        <v>0</v>
      </c>
      <c r="L6129" s="95">
        <f t="shared" si="1478"/>
        <v>0</v>
      </c>
    </row>
    <row r="6130" spans="6:12">
      <c r="F6130" s="91" t="str">
        <f t="shared" si="1479"/>
        <v>ENTER WEIGHT</v>
      </c>
      <c r="G6130" s="92"/>
      <c r="H6130" s="93"/>
      <c r="I6130" s="93"/>
      <c r="J6130" s="96" t="str">
        <f t="shared" si="1476"/>
        <v>ENTER WEIGHT</v>
      </c>
      <c r="K6130" s="96" t="b">
        <f t="shared" si="1477"/>
        <v>0</v>
      </c>
      <c r="L6130" s="95">
        <f t="shared" si="1478"/>
        <v>0</v>
      </c>
    </row>
    <row r="6131" spans="6:12">
      <c r="F6131" s="91" t="str">
        <f t="shared" si="1479"/>
        <v>ENTER WEIGHT</v>
      </c>
      <c r="G6131" s="92"/>
      <c r="H6131" s="93"/>
      <c r="I6131" s="93"/>
      <c r="J6131" s="96" t="str">
        <f t="shared" si="1476"/>
        <v>ENTER WEIGHT</v>
      </c>
      <c r="K6131" s="96" t="b">
        <f t="shared" si="1477"/>
        <v>0</v>
      </c>
      <c r="L6131" s="95">
        <f t="shared" si="1478"/>
        <v>0</v>
      </c>
    </row>
    <row r="6132" spans="6:12">
      <c r="F6132" s="91" t="str">
        <f t="shared" si="1479"/>
        <v>ENTER WEIGHT</v>
      </c>
      <c r="G6132" s="92"/>
      <c r="H6132" s="93"/>
      <c r="I6132" s="93"/>
      <c r="J6132" s="96" t="str">
        <f t="shared" si="1476"/>
        <v>ENTER WEIGHT</v>
      </c>
      <c r="K6132" s="96" t="b">
        <f t="shared" si="1477"/>
        <v>0</v>
      </c>
      <c r="L6132" s="95">
        <f t="shared" si="1478"/>
        <v>0</v>
      </c>
    </row>
    <row r="6133" spans="6:12">
      <c r="F6133" s="91" t="str">
        <f t="shared" si="1479"/>
        <v>ENTER WEIGHT</v>
      </c>
      <c r="G6133" s="92"/>
      <c r="H6133" s="93"/>
      <c r="I6133" s="93"/>
      <c r="J6133" s="96" t="str">
        <f t="shared" si="1476"/>
        <v>ENTER WEIGHT</v>
      </c>
      <c r="K6133" s="96" t="b">
        <f t="shared" si="1477"/>
        <v>0</v>
      </c>
      <c r="L6133" s="95">
        <f t="shared" si="1478"/>
        <v>0</v>
      </c>
    </row>
    <row r="6134" spans="6:12">
      <c r="F6134" s="91" t="str">
        <f t="shared" si="1479"/>
        <v>ENTER WEIGHT</v>
      </c>
      <c r="G6134" s="92"/>
      <c r="H6134" s="93"/>
      <c r="I6134" s="93"/>
      <c r="J6134" s="96" t="str">
        <f t="shared" si="1476"/>
        <v>ENTER WEIGHT</v>
      </c>
      <c r="K6134" s="96" t="b">
        <f t="shared" si="1477"/>
        <v>0</v>
      </c>
      <c r="L6134" s="95">
        <f t="shared" si="1478"/>
        <v>0</v>
      </c>
    </row>
    <row r="6135" spans="6:12">
      <c r="F6135" s="91" t="str">
        <f t="shared" si="1479"/>
        <v>ENTER WEIGHT</v>
      </c>
      <c r="G6135" s="92"/>
      <c r="H6135" s="93"/>
      <c r="I6135" s="93"/>
      <c r="J6135" s="96" t="str">
        <f t="shared" ref="J6135:J6198" si="1480">IF($E6135=60.3,16.2,IF($E6135=73,20.23,IF($E6135=88.9,27.04,IF(AND($E6135=114.3, $F6135=17.26),31.74,IF(AND($E6135=177.8, $F6135=34.23),63.28,IF(AND($E6135=244.5,$F6135=53.57),98.68,"ENTER WEIGHT"))))))</f>
        <v>ENTER WEIGHT</v>
      </c>
      <c r="K6135" s="96" t="b">
        <f t="shared" si="1477"/>
        <v>0</v>
      </c>
      <c r="L6135" s="95">
        <f t="shared" si="1478"/>
        <v>0</v>
      </c>
    </row>
    <row r="6136" spans="6:12">
      <c r="F6136" s="91" t="str">
        <f t="shared" si="1479"/>
        <v>ENTER WEIGHT</v>
      </c>
      <c r="G6136" s="92"/>
      <c r="H6136" s="93"/>
      <c r="I6136" s="93"/>
      <c r="J6136" s="96" t="str">
        <f t="shared" si="1480"/>
        <v>ENTER WEIGHT</v>
      </c>
      <c r="K6136" s="96" t="b">
        <f t="shared" si="1477"/>
        <v>0</v>
      </c>
      <c r="L6136" s="95">
        <f t="shared" si="1478"/>
        <v>0</v>
      </c>
    </row>
    <row r="6137" spans="6:12">
      <c r="F6137" s="91" t="str">
        <f t="shared" si="1479"/>
        <v>ENTER WEIGHT</v>
      </c>
      <c r="G6137" s="92"/>
      <c r="H6137" s="93"/>
      <c r="I6137" s="93"/>
      <c r="J6137" s="96" t="str">
        <f t="shared" si="1480"/>
        <v>ENTER WEIGHT</v>
      </c>
      <c r="K6137" s="96" t="b">
        <f t="shared" si="1477"/>
        <v>0</v>
      </c>
      <c r="L6137" s="95">
        <f t="shared" si="1478"/>
        <v>0</v>
      </c>
    </row>
    <row r="6138" spans="6:12">
      <c r="F6138" s="91" t="str">
        <f t="shared" si="1479"/>
        <v>ENTER WEIGHT</v>
      </c>
      <c r="G6138" s="92"/>
      <c r="H6138" s="93"/>
      <c r="I6138" s="93"/>
      <c r="J6138" s="96" t="str">
        <f t="shared" si="1480"/>
        <v>ENTER WEIGHT</v>
      </c>
      <c r="K6138" s="96" t="b">
        <f t="shared" si="1477"/>
        <v>0</v>
      </c>
      <c r="L6138" s="95">
        <f t="shared" si="1478"/>
        <v>0</v>
      </c>
    </row>
    <row r="6139" spans="6:12">
      <c r="F6139" s="91" t="str">
        <f t="shared" si="1479"/>
        <v>ENTER WEIGHT</v>
      </c>
      <c r="G6139" s="92"/>
      <c r="H6139" s="93"/>
      <c r="I6139" s="93"/>
      <c r="J6139" s="96" t="str">
        <f t="shared" si="1480"/>
        <v>ENTER WEIGHT</v>
      </c>
      <c r="K6139" s="96" t="b">
        <f t="shared" si="1477"/>
        <v>0</v>
      </c>
      <c r="L6139" s="95">
        <f t="shared" si="1478"/>
        <v>0</v>
      </c>
    </row>
    <row r="6140" spans="6:12">
      <c r="F6140" s="91" t="str">
        <f t="shared" si="1479"/>
        <v>ENTER WEIGHT</v>
      </c>
      <c r="G6140" s="92"/>
      <c r="H6140" s="93"/>
      <c r="I6140" s="93"/>
      <c r="J6140" s="96" t="str">
        <f t="shared" si="1480"/>
        <v>ENTER WEIGHT</v>
      </c>
      <c r="K6140" s="96" t="b">
        <f t="shared" si="1477"/>
        <v>0</v>
      </c>
      <c r="L6140" s="95">
        <f t="shared" si="1478"/>
        <v>0</v>
      </c>
    </row>
    <row r="6141" spans="6:12">
      <c r="F6141" s="91" t="str">
        <f t="shared" si="1479"/>
        <v>ENTER WEIGHT</v>
      </c>
      <c r="G6141" s="92"/>
      <c r="H6141" s="93"/>
      <c r="I6141" s="93"/>
      <c r="J6141" s="96" t="str">
        <f t="shared" si="1480"/>
        <v>ENTER WEIGHT</v>
      </c>
      <c r="K6141" s="96" t="b">
        <f t="shared" si="1477"/>
        <v>0</v>
      </c>
      <c r="L6141" s="95">
        <f t="shared" si="1478"/>
        <v>0</v>
      </c>
    </row>
    <row r="6142" spans="6:12">
      <c r="F6142" s="91" t="str">
        <f t="shared" si="1479"/>
        <v>ENTER WEIGHT</v>
      </c>
      <c r="G6142" s="92"/>
      <c r="H6142" s="93"/>
      <c r="I6142" s="93"/>
      <c r="J6142" s="96" t="str">
        <f t="shared" si="1480"/>
        <v>ENTER WEIGHT</v>
      </c>
      <c r="K6142" s="96" t="b">
        <f t="shared" si="1477"/>
        <v>0</v>
      </c>
      <c r="L6142" s="95">
        <f t="shared" si="1478"/>
        <v>0</v>
      </c>
    </row>
    <row r="6143" spans="6:12">
      <c r="F6143" s="91" t="str">
        <f t="shared" si="1479"/>
        <v>ENTER WEIGHT</v>
      </c>
      <c r="G6143" s="92"/>
      <c r="H6143" s="93"/>
      <c r="I6143" s="93"/>
      <c r="J6143" s="96" t="str">
        <f t="shared" si="1480"/>
        <v>ENTER WEIGHT</v>
      </c>
      <c r="K6143" s="96" t="b">
        <f t="shared" si="1477"/>
        <v>0</v>
      </c>
      <c r="L6143" s="95">
        <f t="shared" si="1478"/>
        <v>0</v>
      </c>
    </row>
    <row r="6144" spans="6:12">
      <c r="F6144" s="91" t="str">
        <f t="shared" si="1479"/>
        <v>ENTER WEIGHT</v>
      </c>
      <c r="G6144" s="92"/>
      <c r="H6144" s="93"/>
      <c r="I6144" s="93"/>
      <c r="J6144" s="96" t="str">
        <f t="shared" si="1480"/>
        <v>ENTER WEIGHT</v>
      </c>
      <c r="K6144" s="96" t="b">
        <f t="shared" si="1477"/>
        <v>0</v>
      </c>
      <c r="L6144" s="95">
        <f t="shared" si="1478"/>
        <v>0</v>
      </c>
    </row>
    <row r="6145" spans="6:12">
      <c r="F6145" s="91" t="str">
        <f t="shared" si="1479"/>
        <v>ENTER WEIGHT</v>
      </c>
      <c r="G6145" s="92"/>
      <c r="H6145" s="93"/>
      <c r="I6145" s="93"/>
      <c r="J6145" s="96" t="str">
        <f t="shared" si="1480"/>
        <v>ENTER WEIGHT</v>
      </c>
      <c r="K6145" s="96" t="b">
        <f t="shared" si="1477"/>
        <v>0</v>
      </c>
      <c r="L6145" s="95">
        <f t="shared" si="1478"/>
        <v>0</v>
      </c>
    </row>
    <row r="6146" spans="6:12">
      <c r="F6146" s="91" t="str">
        <f t="shared" si="1479"/>
        <v>ENTER WEIGHT</v>
      </c>
      <c r="G6146" s="92"/>
      <c r="H6146" s="93"/>
      <c r="I6146" s="93"/>
      <c r="J6146" s="96" t="str">
        <f t="shared" si="1480"/>
        <v>ENTER WEIGHT</v>
      </c>
      <c r="K6146" s="96" t="b">
        <f t="shared" ref="K6146:K6209" si="1481">IF(M6146="NEW",J6146*1,IF(M6146="YELLOW",J6146*0.75,IF(M6146="BLUE",J6146*0.5)))</f>
        <v>0</v>
      </c>
      <c r="L6146" s="95">
        <f t="shared" ref="L6146:L6209" si="1482">I6146*K6146</f>
        <v>0</v>
      </c>
    </row>
    <row r="6147" spans="6:12">
      <c r="F6147" s="91" t="str">
        <f t="shared" si="1479"/>
        <v>ENTER WEIGHT</v>
      </c>
      <c r="G6147" s="92"/>
      <c r="H6147" s="93"/>
      <c r="I6147" s="93"/>
      <c r="J6147" s="96" t="str">
        <f t="shared" si="1480"/>
        <v>ENTER WEIGHT</v>
      </c>
      <c r="K6147" s="96" t="b">
        <f t="shared" si="1481"/>
        <v>0</v>
      </c>
      <c r="L6147" s="95">
        <f t="shared" si="1482"/>
        <v>0</v>
      </c>
    </row>
    <row r="6148" spans="6:12">
      <c r="F6148" s="91" t="str">
        <f t="shared" si="1479"/>
        <v>ENTER WEIGHT</v>
      </c>
      <c r="G6148" s="92"/>
      <c r="H6148" s="93"/>
      <c r="I6148" s="93"/>
      <c r="J6148" s="96" t="str">
        <f t="shared" si="1480"/>
        <v>ENTER WEIGHT</v>
      </c>
      <c r="K6148" s="96" t="b">
        <f t="shared" si="1481"/>
        <v>0</v>
      </c>
      <c r="L6148" s="95">
        <f t="shared" si="1482"/>
        <v>0</v>
      </c>
    </row>
    <row r="6149" spans="6:12">
      <c r="F6149" s="91" t="str">
        <f t="shared" si="1479"/>
        <v>ENTER WEIGHT</v>
      </c>
      <c r="G6149" s="92"/>
      <c r="H6149" s="93"/>
      <c r="I6149" s="93"/>
      <c r="J6149" s="96" t="str">
        <f t="shared" si="1480"/>
        <v>ENTER WEIGHT</v>
      </c>
      <c r="K6149" s="96" t="b">
        <f t="shared" si="1481"/>
        <v>0</v>
      </c>
      <c r="L6149" s="95">
        <f t="shared" si="1482"/>
        <v>0</v>
      </c>
    </row>
    <row r="6150" spans="6:12">
      <c r="F6150" s="91" t="str">
        <f t="shared" si="1479"/>
        <v>ENTER WEIGHT</v>
      </c>
      <c r="G6150" s="92"/>
      <c r="H6150" s="93"/>
      <c r="I6150" s="93"/>
      <c r="J6150" s="96" t="str">
        <f t="shared" si="1480"/>
        <v>ENTER WEIGHT</v>
      </c>
      <c r="K6150" s="96" t="b">
        <f t="shared" si="1481"/>
        <v>0</v>
      </c>
      <c r="L6150" s="95">
        <f t="shared" si="1482"/>
        <v>0</v>
      </c>
    </row>
    <row r="6151" spans="6:12">
      <c r="F6151" s="91" t="str">
        <f t="shared" si="1479"/>
        <v>ENTER WEIGHT</v>
      </c>
      <c r="G6151" s="92"/>
      <c r="H6151" s="93"/>
      <c r="I6151" s="93"/>
      <c r="J6151" s="96" t="str">
        <f t="shared" si="1480"/>
        <v>ENTER WEIGHT</v>
      </c>
      <c r="K6151" s="96" t="b">
        <f t="shared" si="1481"/>
        <v>0</v>
      </c>
      <c r="L6151" s="95">
        <f t="shared" si="1482"/>
        <v>0</v>
      </c>
    </row>
    <row r="6152" spans="6:12">
      <c r="F6152" s="91" t="str">
        <f t="shared" si="1479"/>
        <v>ENTER WEIGHT</v>
      </c>
      <c r="G6152" s="92"/>
      <c r="H6152" s="93"/>
      <c r="I6152" s="93"/>
      <c r="J6152" s="96" t="str">
        <f t="shared" si="1480"/>
        <v>ENTER WEIGHT</v>
      </c>
      <c r="K6152" s="96" t="b">
        <f t="shared" si="1481"/>
        <v>0</v>
      </c>
      <c r="L6152" s="95">
        <f t="shared" si="1482"/>
        <v>0</v>
      </c>
    </row>
    <row r="6153" spans="6:12">
      <c r="F6153" s="91" t="str">
        <f t="shared" si="1479"/>
        <v>ENTER WEIGHT</v>
      </c>
      <c r="G6153" s="92"/>
      <c r="H6153" s="93"/>
      <c r="I6153" s="93"/>
      <c r="J6153" s="96" t="str">
        <f t="shared" si="1480"/>
        <v>ENTER WEIGHT</v>
      </c>
      <c r="K6153" s="96" t="b">
        <f t="shared" si="1481"/>
        <v>0</v>
      </c>
      <c r="L6153" s="95">
        <f t="shared" si="1482"/>
        <v>0</v>
      </c>
    </row>
    <row r="6154" spans="6:12">
      <c r="F6154" s="91" t="str">
        <f t="shared" si="1479"/>
        <v>ENTER WEIGHT</v>
      </c>
      <c r="G6154" s="92"/>
      <c r="H6154" s="93"/>
      <c r="I6154" s="93"/>
      <c r="J6154" s="96" t="str">
        <f t="shared" si="1480"/>
        <v>ENTER WEIGHT</v>
      </c>
      <c r="K6154" s="96" t="b">
        <f t="shared" si="1481"/>
        <v>0</v>
      </c>
      <c r="L6154" s="95">
        <f t="shared" si="1482"/>
        <v>0</v>
      </c>
    </row>
    <row r="6155" spans="6:12">
      <c r="F6155" s="91" t="str">
        <f t="shared" si="1479"/>
        <v>ENTER WEIGHT</v>
      </c>
      <c r="G6155" s="92"/>
      <c r="H6155" s="93"/>
      <c r="I6155" s="93"/>
      <c r="J6155" s="96" t="str">
        <f t="shared" si="1480"/>
        <v>ENTER WEIGHT</v>
      </c>
      <c r="K6155" s="96" t="b">
        <f t="shared" si="1481"/>
        <v>0</v>
      </c>
      <c r="L6155" s="95">
        <f t="shared" si="1482"/>
        <v>0</v>
      </c>
    </row>
    <row r="6156" spans="6:12">
      <c r="F6156" s="91" t="str">
        <f t="shared" si="1479"/>
        <v>ENTER WEIGHT</v>
      </c>
      <c r="G6156" s="92"/>
      <c r="H6156" s="93"/>
      <c r="I6156" s="93"/>
      <c r="J6156" s="96" t="str">
        <f t="shared" si="1480"/>
        <v>ENTER WEIGHT</v>
      </c>
      <c r="K6156" s="96" t="b">
        <f t="shared" si="1481"/>
        <v>0</v>
      </c>
      <c r="L6156" s="95">
        <f t="shared" si="1482"/>
        <v>0</v>
      </c>
    </row>
    <row r="6157" spans="6:12">
      <c r="F6157" s="91" t="str">
        <f t="shared" si="1479"/>
        <v>ENTER WEIGHT</v>
      </c>
      <c r="G6157" s="92"/>
      <c r="H6157" s="93"/>
      <c r="I6157" s="93"/>
      <c r="J6157" s="96" t="str">
        <f t="shared" si="1480"/>
        <v>ENTER WEIGHT</v>
      </c>
      <c r="K6157" s="96" t="b">
        <f t="shared" si="1481"/>
        <v>0</v>
      </c>
      <c r="L6157" s="95">
        <f t="shared" si="1482"/>
        <v>0</v>
      </c>
    </row>
    <row r="6158" spans="6:12">
      <c r="F6158" s="91" t="str">
        <f t="shared" si="1479"/>
        <v>ENTER WEIGHT</v>
      </c>
      <c r="G6158" s="92"/>
      <c r="H6158" s="93"/>
      <c r="I6158" s="93"/>
      <c r="J6158" s="96" t="str">
        <f t="shared" si="1480"/>
        <v>ENTER WEIGHT</v>
      </c>
      <c r="K6158" s="96" t="b">
        <f t="shared" si="1481"/>
        <v>0</v>
      </c>
      <c r="L6158" s="95">
        <f t="shared" si="1482"/>
        <v>0</v>
      </c>
    </row>
    <row r="6159" spans="6:12">
      <c r="F6159" s="91" t="str">
        <f t="shared" si="1479"/>
        <v>ENTER WEIGHT</v>
      </c>
      <c r="G6159" s="92"/>
      <c r="H6159" s="93"/>
      <c r="I6159" s="93"/>
      <c r="J6159" s="96" t="str">
        <f t="shared" si="1480"/>
        <v>ENTER WEIGHT</v>
      </c>
      <c r="K6159" s="96" t="b">
        <f t="shared" si="1481"/>
        <v>0</v>
      </c>
      <c r="L6159" s="95">
        <f t="shared" si="1482"/>
        <v>0</v>
      </c>
    </row>
    <row r="6160" spans="6:12">
      <c r="F6160" s="91" t="str">
        <f t="shared" si="1479"/>
        <v>ENTER WEIGHT</v>
      </c>
      <c r="G6160" s="92"/>
      <c r="H6160" s="93"/>
      <c r="I6160" s="93"/>
      <c r="J6160" s="96" t="str">
        <f t="shared" si="1480"/>
        <v>ENTER WEIGHT</v>
      </c>
      <c r="K6160" s="96" t="b">
        <f t="shared" si="1481"/>
        <v>0</v>
      </c>
      <c r="L6160" s="95">
        <f t="shared" si="1482"/>
        <v>0</v>
      </c>
    </row>
    <row r="6161" spans="6:12">
      <c r="F6161" s="91" t="str">
        <f t="shared" si="1479"/>
        <v>ENTER WEIGHT</v>
      </c>
      <c r="G6161" s="92"/>
      <c r="H6161" s="93"/>
      <c r="I6161" s="93"/>
      <c r="J6161" s="96" t="str">
        <f t="shared" si="1480"/>
        <v>ENTER WEIGHT</v>
      </c>
      <c r="K6161" s="96" t="b">
        <f t="shared" si="1481"/>
        <v>0</v>
      </c>
      <c r="L6161" s="95">
        <f t="shared" si="1482"/>
        <v>0</v>
      </c>
    </row>
    <row r="6162" spans="6:12">
      <c r="F6162" s="91" t="str">
        <f t="shared" si="1479"/>
        <v>ENTER WEIGHT</v>
      </c>
      <c r="G6162" s="92"/>
      <c r="H6162" s="93"/>
      <c r="I6162" s="93"/>
      <c r="J6162" s="96" t="str">
        <f t="shared" si="1480"/>
        <v>ENTER WEIGHT</v>
      </c>
      <c r="K6162" s="96" t="b">
        <f t="shared" si="1481"/>
        <v>0</v>
      </c>
      <c r="L6162" s="95">
        <f t="shared" si="1482"/>
        <v>0</v>
      </c>
    </row>
    <row r="6163" spans="6:12">
      <c r="F6163" s="91" t="str">
        <f t="shared" si="1479"/>
        <v>ENTER WEIGHT</v>
      </c>
      <c r="G6163" s="92"/>
      <c r="H6163" s="93"/>
      <c r="I6163" s="93"/>
      <c r="J6163" s="96" t="str">
        <f t="shared" si="1480"/>
        <v>ENTER WEIGHT</v>
      </c>
      <c r="K6163" s="96" t="b">
        <f t="shared" si="1481"/>
        <v>0</v>
      </c>
      <c r="L6163" s="95">
        <f t="shared" si="1482"/>
        <v>0</v>
      </c>
    </row>
    <row r="6164" spans="6:12">
      <c r="F6164" s="91" t="str">
        <f t="shared" si="1479"/>
        <v>ENTER WEIGHT</v>
      </c>
      <c r="G6164" s="92"/>
      <c r="H6164" s="93"/>
      <c r="I6164" s="93"/>
      <c r="J6164" s="96" t="str">
        <f t="shared" si="1480"/>
        <v>ENTER WEIGHT</v>
      </c>
      <c r="K6164" s="96" t="b">
        <f t="shared" si="1481"/>
        <v>0</v>
      </c>
      <c r="L6164" s="95">
        <f t="shared" si="1482"/>
        <v>0</v>
      </c>
    </row>
    <row r="6165" spans="6:12">
      <c r="F6165" s="91" t="str">
        <f t="shared" si="1479"/>
        <v>ENTER WEIGHT</v>
      </c>
      <c r="G6165" s="92"/>
      <c r="H6165" s="93"/>
      <c r="I6165" s="93"/>
      <c r="J6165" s="96" t="str">
        <f t="shared" si="1480"/>
        <v>ENTER WEIGHT</v>
      </c>
      <c r="K6165" s="96" t="b">
        <f t="shared" si="1481"/>
        <v>0</v>
      </c>
      <c r="L6165" s="95">
        <f t="shared" si="1482"/>
        <v>0</v>
      </c>
    </row>
    <row r="6166" spans="6:12">
      <c r="F6166" s="91" t="str">
        <f t="shared" si="1479"/>
        <v>ENTER WEIGHT</v>
      </c>
      <c r="G6166" s="92"/>
      <c r="H6166" s="93"/>
      <c r="I6166" s="93"/>
      <c r="J6166" s="96" t="str">
        <f t="shared" si="1480"/>
        <v>ENTER WEIGHT</v>
      </c>
      <c r="K6166" s="96" t="b">
        <f t="shared" si="1481"/>
        <v>0</v>
      </c>
      <c r="L6166" s="95">
        <f t="shared" si="1482"/>
        <v>0</v>
      </c>
    </row>
    <row r="6167" spans="6:12">
      <c r="F6167" s="91" t="str">
        <f t="shared" si="1479"/>
        <v>ENTER WEIGHT</v>
      </c>
      <c r="G6167" s="92"/>
      <c r="H6167" s="93"/>
      <c r="I6167" s="93"/>
      <c r="J6167" s="96" t="str">
        <f t="shared" si="1480"/>
        <v>ENTER WEIGHT</v>
      </c>
      <c r="K6167" s="96" t="b">
        <f t="shared" si="1481"/>
        <v>0</v>
      </c>
      <c r="L6167" s="95">
        <f t="shared" si="1482"/>
        <v>0</v>
      </c>
    </row>
    <row r="6168" spans="6:12">
      <c r="F6168" s="91" t="str">
        <f t="shared" si="1479"/>
        <v>ENTER WEIGHT</v>
      </c>
      <c r="G6168" s="92"/>
      <c r="H6168" s="93"/>
      <c r="I6168" s="93"/>
      <c r="J6168" s="96" t="str">
        <f t="shared" si="1480"/>
        <v>ENTER WEIGHT</v>
      </c>
      <c r="K6168" s="96" t="b">
        <f t="shared" si="1481"/>
        <v>0</v>
      </c>
      <c r="L6168" s="95">
        <f t="shared" si="1482"/>
        <v>0</v>
      </c>
    </row>
    <row r="6169" spans="6:12">
      <c r="F6169" s="91" t="str">
        <f t="shared" si="1479"/>
        <v>ENTER WEIGHT</v>
      </c>
      <c r="G6169" s="92"/>
      <c r="H6169" s="93"/>
      <c r="I6169" s="93"/>
      <c r="J6169" s="96" t="str">
        <f t="shared" si="1480"/>
        <v>ENTER WEIGHT</v>
      </c>
      <c r="K6169" s="96" t="b">
        <f t="shared" si="1481"/>
        <v>0</v>
      </c>
      <c r="L6169" s="95">
        <f t="shared" si="1482"/>
        <v>0</v>
      </c>
    </row>
    <row r="6170" spans="6:12">
      <c r="F6170" s="91" t="str">
        <f t="shared" si="1479"/>
        <v>ENTER WEIGHT</v>
      </c>
      <c r="G6170" s="92"/>
      <c r="H6170" s="93"/>
      <c r="I6170" s="93"/>
      <c r="J6170" s="96" t="str">
        <f t="shared" si="1480"/>
        <v>ENTER WEIGHT</v>
      </c>
      <c r="K6170" s="96" t="b">
        <f t="shared" si="1481"/>
        <v>0</v>
      </c>
      <c r="L6170" s="95">
        <f t="shared" si="1482"/>
        <v>0</v>
      </c>
    </row>
    <row r="6171" spans="6:12">
      <c r="F6171" s="91" t="str">
        <f t="shared" si="1479"/>
        <v>ENTER WEIGHT</v>
      </c>
      <c r="G6171" s="92"/>
      <c r="H6171" s="93"/>
      <c r="I6171" s="93"/>
      <c r="J6171" s="96" t="str">
        <f t="shared" si="1480"/>
        <v>ENTER WEIGHT</v>
      </c>
      <c r="K6171" s="96" t="b">
        <f t="shared" si="1481"/>
        <v>0</v>
      </c>
      <c r="L6171" s="95">
        <f t="shared" si="1482"/>
        <v>0</v>
      </c>
    </row>
    <row r="6172" spans="6:12">
      <c r="F6172" s="91" t="str">
        <f t="shared" si="1479"/>
        <v>ENTER WEIGHT</v>
      </c>
      <c r="G6172" s="92"/>
      <c r="H6172" s="93"/>
      <c r="I6172" s="93"/>
      <c r="J6172" s="96" t="str">
        <f t="shared" si="1480"/>
        <v>ENTER WEIGHT</v>
      </c>
      <c r="K6172" s="96" t="b">
        <f t="shared" si="1481"/>
        <v>0</v>
      </c>
      <c r="L6172" s="95">
        <f t="shared" si="1482"/>
        <v>0</v>
      </c>
    </row>
    <row r="6173" spans="6:12">
      <c r="F6173" s="91" t="str">
        <f t="shared" si="1479"/>
        <v>ENTER WEIGHT</v>
      </c>
      <c r="G6173" s="92"/>
      <c r="H6173" s="93"/>
      <c r="I6173" s="93"/>
      <c r="J6173" s="96" t="str">
        <f t="shared" si="1480"/>
        <v>ENTER WEIGHT</v>
      </c>
      <c r="K6173" s="96" t="b">
        <f t="shared" si="1481"/>
        <v>0</v>
      </c>
      <c r="L6173" s="95">
        <f t="shared" si="1482"/>
        <v>0</v>
      </c>
    </row>
    <row r="6174" spans="6:12">
      <c r="F6174" s="91" t="str">
        <f t="shared" si="1479"/>
        <v>ENTER WEIGHT</v>
      </c>
      <c r="G6174" s="92"/>
      <c r="H6174" s="93"/>
      <c r="I6174" s="93"/>
      <c r="J6174" s="96" t="str">
        <f t="shared" si="1480"/>
        <v>ENTER WEIGHT</v>
      </c>
      <c r="K6174" s="96" t="b">
        <f t="shared" si="1481"/>
        <v>0</v>
      </c>
      <c r="L6174" s="95">
        <f t="shared" si="1482"/>
        <v>0</v>
      </c>
    </row>
    <row r="6175" spans="6:12">
      <c r="F6175" s="91" t="str">
        <f t="shared" si="1479"/>
        <v>ENTER WEIGHT</v>
      </c>
      <c r="G6175" s="92"/>
      <c r="H6175" s="93"/>
      <c r="I6175" s="93"/>
      <c r="J6175" s="96" t="str">
        <f t="shared" si="1480"/>
        <v>ENTER WEIGHT</v>
      </c>
      <c r="K6175" s="96" t="b">
        <f t="shared" si="1481"/>
        <v>0</v>
      </c>
      <c r="L6175" s="95">
        <f t="shared" si="1482"/>
        <v>0</v>
      </c>
    </row>
    <row r="6176" spans="6:12">
      <c r="F6176" s="91" t="str">
        <f t="shared" si="1479"/>
        <v>ENTER WEIGHT</v>
      </c>
      <c r="G6176" s="92"/>
      <c r="H6176" s="93"/>
      <c r="I6176" s="93"/>
      <c r="J6176" s="96" t="str">
        <f t="shared" si="1480"/>
        <v>ENTER WEIGHT</v>
      </c>
      <c r="K6176" s="96" t="b">
        <f t="shared" si="1481"/>
        <v>0</v>
      </c>
      <c r="L6176" s="95">
        <f t="shared" si="1482"/>
        <v>0</v>
      </c>
    </row>
    <row r="6177" spans="6:12">
      <c r="F6177" s="91" t="str">
        <f t="shared" si="1479"/>
        <v>ENTER WEIGHT</v>
      </c>
      <c r="G6177" s="92"/>
      <c r="H6177" s="93"/>
      <c r="I6177" s="93"/>
      <c r="J6177" s="96" t="str">
        <f t="shared" si="1480"/>
        <v>ENTER WEIGHT</v>
      </c>
      <c r="K6177" s="96" t="b">
        <f t="shared" si="1481"/>
        <v>0</v>
      </c>
      <c r="L6177" s="95">
        <f t="shared" si="1482"/>
        <v>0</v>
      </c>
    </row>
    <row r="6178" spans="6:12">
      <c r="F6178" s="91" t="str">
        <f t="shared" si="1479"/>
        <v>ENTER WEIGHT</v>
      </c>
      <c r="G6178" s="92"/>
      <c r="H6178" s="93"/>
      <c r="I6178" s="93"/>
      <c r="J6178" s="96" t="str">
        <f t="shared" si="1480"/>
        <v>ENTER WEIGHT</v>
      </c>
      <c r="K6178" s="96" t="b">
        <f t="shared" si="1481"/>
        <v>0</v>
      </c>
      <c r="L6178" s="95">
        <f t="shared" si="1482"/>
        <v>0</v>
      </c>
    </row>
    <row r="6179" spans="6:12">
      <c r="F6179" s="91" t="str">
        <f t="shared" si="1479"/>
        <v>ENTER WEIGHT</v>
      </c>
      <c r="G6179" s="92"/>
      <c r="H6179" s="93"/>
      <c r="I6179" s="93"/>
      <c r="J6179" s="96" t="str">
        <f t="shared" si="1480"/>
        <v>ENTER WEIGHT</v>
      </c>
      <c r="K6179" s="96" t="b">
        <f t="shared" si="1481"/>
        <v>0</v>
      </c>
      <c r="L6179" s="95">
        <f t="shared" si="1482"/>
        <v>0</v>
      </c>
    </row>
    <row r="6180" spans="6:12">
      <c r="F6180" s="91" t="str">
        <f t="shared" si="1479"/>
        <v>ENTER WEIGHT</v>
      </c>
      <c r="G6180" s="92"/>
      <c r="H6180" s="93"/>
      <c r="I6180" s="93"/>
      <c r="J6180" s="96" t="str">
        <f t="shared" si="1480"/>
        <v>ENTER WEIGHT</v>
      </c>
      <c r="K6180" s="96" t="b">
        <f t="shared" si="1481"/>
        <v>0</v>
      </c>
      <c r="L6180" s="95">
        <f t="shared" si="1482"/>
        <v>0</v>
      </c>
    </row>
    <row r="6181" spans="6:12">
      <c r="F6181" s="91" t="str">
        <f t="shared" si="1479"/>
        <v>ENTER WEIGHT</v>
      </c>
      <c r="G6181" s="92"/>
      <c r="H6181" s="93"/>
      <c r="I6181" s="93"/>
      <c r="J6181" s="96" t="str">
        <f t="shared" si="1480"/>
        <v>ENTER WEIGHT</v>
      </c>
      <c r="K6181" s="96" t="b">
        <f t="shared" si="1481"/>
        <v>0</v>
      </c>
      <c r="L6181" s="95">
        <f t="shared" si="1482"/>
        <v>0</v>
      </c>
    </row>
    <row r="6182" spans="6:12">
      <c r="F6182" s="91" t="str">
        <f t="shared" si="1479"/>
        <v>ENTER WEIGHT</v>
      </c>
      <c r="G6182" s="92"/>
      <c r="H6182" s="93"/>
      <c r="I6182" s="93"/>
      <c r="J6182" s="96" t="str">
        <f t="shared" si="1480"/>
        <v>ENTER WEIGHT</v>
      </c>
      <c r="K6182" s="96" t="b">
        <f t="shared" si="1481"/>
        <v>0</v>
      </c>
      <c r="L6182" s="95">
        <f t="shared" si="1482"/>
        <v>0</v>
      </c>
    </row>
    <row r="6183" spans="6:12">
      <c r="F6183" s="91" t="str">
        <f t="shared" si="1479"/>
        <v>ENTER WEIGHT</v>
      </c>
      <c r="G6183" s="92"/>
      <c r="H6183" s="93"/>
      <c r="I6183" s="93"/>
      <c r="J6183" s="96" t="str">
        <f t="shared" si="1480"/>
        <v>ENTER WEIGHT</v>
      </c>
      <c r="K6183" s="96" t="b">
        <f t="shared" si="1481"/>
        <v>0</v>
      </c>
      <c r="L6183" s="95">
        <f t="shared" si="1482"/>
        <v>0</v>
      </c>
    </row>
    <row r="6184" spans="6:12">
      <c r="F6184" s="91" t="str">
        <f t="shared" si="1479"/>
        <v>ENTER WEIGHT</v>
      </c>
      <c r="G6184" s="92"/>
      <c r="H6184" s="93"/>
      <c r="I6184" s="93"/>
      <c r="J6184" s="96" t="str">
        <f t="shared" si="1480"/>
        <v>ENTER WEIGHT</v>
      </c>
      <c r="K6184" s="96" t="b">
        <f t="shared" si="1481"/>
        <v>0</v>
      </c>
      <c r="L6184" s="95">
        <f t="shared" si="1482"/>
        <v>0</v>
      </c>
    </row>
    <row r="6185" spans="6:12">
      <c r="F6185" s="91" t="str">
        <f t="shared" si="1479"/>
        <v>ENTER WEIGHT</v>
      </c>
      <c r="G6185" s="92"/>
      <c r="H6185" s="93"/>
      <c r="I6185" s="93"/>
      <c r="J6185" s="96" t="str">
        <f t="shared" si="1480"/>
        <v>ENTER WEIGHT</v>
      </c>
      <c r="K6185" s="96" t="b">
        <f t="shared" si="1481"/>
        <v>0</v>
      </c>
      <c r="L6185" s="95">
        <f t="shared" si="1482"/>
        <v>0</v>
      </c>
    </row>
    <row r="6186" spans="6:12">
      <c r="F6186" s="91" t="str">
        <f t="shared" si="1479"/>
        <v>ENTER WEIGHT</v>
      </c>
      <c r="G6186" s="92"/>
      <c r="H6186" s="93"/>
      <c r="I6186" s="93"/>
      <c r="J6186" s="96" t="str">
        <f t="shared" si="1480"/>
        <v>ENTER WEIGHT</v>
      </c>
      <c r="K6186" s="96" t="b">
        <f t="shared" si="1481"/>
        <v>0</v>
      </c>
      <c r="L6186" s="95">
        <f t="shared" si="1482"/>
        <v>0</v>
      </c>
    </row>
    <row r="6187" spans="6:12">
      <c r="F6187" s="91" t="str">
        <f t="shared" si="1479"/>
        <v>ENTER WEIGHT</v>
      </c>
      <c r="G6187" s="92"/>
      <c r="H6187" s="93"/>
      <c r="I6187" s="93"/>
      <c r="J6187" s="96" t="str">
        <f t="shared" si="1480"/>
        <v>ENTER WEIGHT</v>
      </c>
      <c r="K6187" s="96" t="b">
        <f t="shared" si="1481"/>
        <v>0</v>
      </c>
      <c r="L6187" s="95">
        <f t="shared" si="1482"/>
        <v>0</v>
      </c>
    </row>
    <row r="6188" spans="6:12">
      <c r="F6188" s="91" t="str">
        <f t="shared" ref="F6188:F6223" si="1483">IF($E6188=60.3,6.99,IF($E6188=73,9.67,IF($E6188=88.9,13.84,IF($E6188=114.3,17.26,IF($E6188=177.8,34.23,IF($E6188=244.5,53.57,"ENTER WEIGHT"))))))</f>
        <v>ENTER WEIGHT</v>
      </c>
      <c r="G6188" s="92"/>
      <c r="H6188" s="93"/>
      <c r="I6188" s="93"/>
      <c r="J6188" s="96" t="str">
        <f t="shared" si="1480"/>
        <v>ENTER WEIGHT</v>
      </c>
      <c r="K6188" s="96" t="b">
        <f t="shared" si="1481"/>
        <v>0</v>
      </c>
      <c r="L6188" s="95">
        <f t="shared" si="1482"/>
        <v>0</v>
      </c>
    </row>
    <row r="6189" spans="6:12">
      <c r="F6189" s="91" t="str">
        <f t="shared" si="1483"/>
        <v>ENTER WEIGHT</v>
      </c>
      <c r="G6189" s="92"/>
      <c r="H6189" s="93"/>
      <c r="I6189" s="93"/>
      <c r="J6189" s="96" t="str">
        <f t="shared" si="1480"/>
        <v>ENTER WEIGHT</v>
      </c>
      <c r="K6189" s="96" t="b">
        <f t="shared" si="1481"/>
        <v>0</v>
      </c>
      <c r="L6189" s="95">
        <f t="shared" si="1482"/>
        <v>0</v>
      </c>
    </row>
    <row r="6190" spans="6:12">
      <c r="F6190" s="91" t="str">
        <f t="shared" si="1483"/>
        <v>ENTER WEIGHT</v>
      </c>
      <c r="G6190" s="92"/>
      <c r="H6190" s="93"/>
      <c r="I6190" s="93"/>
      <c r="J6190" s="96" t="str">
        <f t="shared" si="1480"/>
        <v>ENTER WEIGHT</v>
      </c>
      <c r="K6190" s="96" t="b">
        <f t="shared" si="1481"/>
        <v>0</v>
      </c>
      <c r="L6190" s="95">
        <f t="shared" si="1482"/>
        <v>0</v>
      </c>
    </row>
    <row r="6191" spans="6:12">
      <c r="F6191" s="91" t="str">
        <f t="shared" si="1483"/>
        <v>ENTER WEIGHT</v>
      </c>
      <c r="G6191" s="92"/>
      <c r="H6191" s="93"/>
      <c r="I6191" s="93"/>
      <c r="J6191" s="96" t="str">
        <f t="shared" si="1480"/>
        <v>ENTER WEIGHT</v>
      </c>
      <c r="K6191" s="96" t="b">
        <f t="shared" si="1481"/>
        <v>0</v>
      </c>
      <c r="L6191" s="95">
        <f t="shared" si="1482"/>
        <v>0</v>
      </c>
    </row>
    <row r="6192" spans="6:12">
      <c r="F6192" s="91" t="str">
        <f t="shared" si="1483"/>
        <v>ENTER WEIGHT</v>
      </c>
      <c r="G6192" s="92"/>
      <c r="H6192" s="93"/>
      <c r="I6192" s="93"/>
      <c r="J6192" s="96" t="str">
        <f t="shared" si="1480"/>
        <v>ENTER WEIGHT</v>
      </c>
      <c r="K6192" s="96" t="b">
        <f t="shared" si="1481"/>
        <v>0</v>
      </c>
      <c r="L6192" s="95">
        <f t="shared" si="1482"/>
        <v>0</v>
      </c>
    </row>
    <row r="6193" spans="6:12">
      <c r="F6193" s="91" t="str">
        <f t="shared" si="1483"/>
        <v>ENTER WEIGHT</v>
      </c>
      <c r="G6193" s="92"/>
      <c r="H6193" s="93"/>
      <c r="I6193" s="93"/>
      <c r="J6193" s="96" t="str">
        <f t="shared" si="1480"/>
        <v>ENTER WEIGHT</v>
      </c>
      <c r="K6193" s="96" t="b">
        <f t="shared" si="1481"/>
        <v>0</v>
      </c>
      <c r="L6193" s="95">
        <f t="shared" si="1482"/>
        <v>0</v>
      </c>
    </row>
    <row r="6194" spans="6:12">
      <c r="F6194" s="91" t="str">
        <f t="shared" si="1483"/>
        <v>ENTER WEIGHT</v>
      </c>
      <c r="G6194" s="92"/>
      <c r="H6194" s="93"/>
      <c r="I6194" s="93"/>
      <c r="J6194" s="96" t="str">
        <f t="shared" si="1480"/>
        <v>ENTER WEIGHT</v>
      </c>
      <c r="K6194" s="96" t="b">
        <f t="shared" si="1481"/>
        <v>0</v>
      </c>
      <c r="L6194" s="95">
        <f t="shared" si="1482"/>
        <v>0</v>
      </c>
    </row>
    <row r="6195" spans="6:12">
      <c r="F6195" s="91" t="str">
        <f t="shared" si="1483"/>
        <v>ENTER WEIGHT</v>
      </c>
      <c r="G6195" s="92"/>
      <c r="H6195" s="93"/>
      <c r="I6195" s="93"/>
      <c r="J6195" s="96" t="str">
        <f t="shared" si="1480"/>
        <v>ENTER WEIGHT</v>
      </c>
      <c r="K6195" s="96" t="b">
        <f t="shared" si="1481"/>
        <v>0</v>
      </c>
      <c r="L6195" s="95">
        <f t="shared" si="1482"/>
        <v>0</v>
      </c>
    </row>
    <row r="6196" spans="6:12">
      <c r="F6196" s="91" t="str">
        <f t="shared" si="1483"/>
        <v>ENTER WEIGHT</v>
      </c>
      <c r="G6196" s="92"/>
      <c r="H6196" s="93"/>
      <c r="I6196" s="93"/>
      <c r="J6196" s="96" t="str">
        <f t="shared" si="1480"/>
        <v>ENTER WEIGHT</v>
      </c>
      <c r="K6196" s="96" t="b">
        <f t="shared" si="1481"/>
        <v>0</v>
      </c>
      <c r="L6196" s="95">
        <f t="shared" si="1482"/>
        <v>0</v>
      </c>
    </row>
    <row r="6197" spans="6:12">
      <c r="F6197" s="91" t="str">
        <f t="shared" si="1483"/>
        <v>ENTER WEIGHT</v>
      </c>
      <c r="G6197" s="92"/>
      <c r="H6197" s="93"/>
      <c r="I6197" s="93"/>
      <c r="J6197" s="96" t="str">
        <f t="shared" si="1480"/>
        <v>ENTER WEIGHT</v>
      </c>
      <c r="K6197" s="96" t="b">
        <f t="shared" si="1481"/>
        <v>0</v>
      </c>
      <c r="L6197" s="95">
        <f t="shared" si="1482"/>
        <v>0</v>
      </c>
    </row>
    <row r="6198" spans="6:12">
      <c r="F6198" s="91" t="str">
        <f t="shared" si="1483"/>
        <v>ENTER WEIGHT</v>
      </c>
      <c r="G6198" s="92"/>
      <c r="H6198" s="93"/>
      <c r="I6198" s="93"/>
      <c r="J6198" s="96" t="str">
        <f t="shared" si="1480"/>
        <v>ENTER WEIGHT</v>
      </c>
      <c r="K6198" s="96" t="b">
        <f t="shared" si="1481"/>
        <v>0</v>
      </c>
      <c r="L6198" s="95">
        <f t="shared" si="1482"/>
        <v>0</v>
      </c>
    </row>
    <row r="6199" spans="6:12">
      <c r="F6199" s="91" t="str">
        <f t="shared" si="1483"/>
        <v>ENTER WEIGHT</v>
      </c>
      <c r="G6199" s="92"/>
      <c r="H6199" s="93"/>
      <c r="I6199" s="93"/>
      <c r="J6199" s="96" t="str">
        <f t="shared" ref="J6199:J6223" si="1484">IF($E6199=60.3,16.2,IF($E6199=73,20.23,IF($E6199=88.9,27.04,IF(AND($E6199=114.3, $F6199=17.26),31.74,IF(AND($E6199=177.8, $F6199=34.23),63.28,IF(AND($E6199=244.5,$F6199=53.57),98.68,"ENTER WEIGHT"))))))</f>
        <v>ENTER WEIGHT</v>
      </c>
      <c r="K6199" s="96" t="b">
        <f t="shared" si="1481"/>
        <v>0</v>
      </c>
      <c r="L6199" s="95">
        <f t="shared" si="1482"/>
        <v>0</v>
      </c>
    </row>
    <row r="6200" spans="6:12">
      <c r="F6200" s="91" t="str">
        <f t="shared" si="1483"/>
        <v>ENTER WEIGHT</v>
      </c>
      <c r="G6200" s="92"/>
      <c r="H6200" s="93"/>
      <c r="I6200" s="93"/>
      <c r="J6200" s="96" t="str">
        <f t="shared" si="1484"/>
        <v>ENTER WEIGHT</v>
      </c>
      <c r="K6200" s="96" t="b">
        <f t="shared" si="1481"/>
        <v>0</v>
      </c>
      <c r="L6200" s="95">
        <f t="shared" si="1482"/>
        <v>0</v>
      </c>
    </row>
    <row r="6201" spans="6:12">
      <c r="F6201" s="91" t="str">
        <f t="shared" si="1483"/>
        <v>ENTER WEIGHT</v>
      </c>
      <c r="G6201" s="92"/>
      <c r="H6201" s="93"/>
      <c r="I6201" s="93"/>
      <c r="J6201" s="96" t="str">
        <f t="shared" si="1484"/>
        <v>ENTER WEIGHT</v>
      </c>
      <c r="K6201" s="96" t="b">
        <f t="shared" si="1481"/>
        <v>0</v>
      </c>
      <c r="L6201" s="95">
        <f t="shared" si="1482"/>
        <v>0</v>
      </c>
    </row>
    <row r="6202" spans="6:12">
      <c r="F6202" s="91" t="str">
        <f t="shared" si="1483"/>
        <v>ENTER WEIGHT</v>
      </c>
      <c r="G6202" s="92"/>
      <c r="H6202" s="93"/>
      <c r="I6202" s="93"/>
      <c r="J6202" s="96" t="str">
        <f t="shared" si="1484"/>
        <v>ENTER WEIGHT</v>
      </c>
      <c r="K6202" s="96" t="b">
        <f t="shared" si="1481"/>
        <v>0</v>
      </c>
      <c r="L6202" s="95">
        <f t="shared" si="1482"/>
        <v>0</v>
      </c>
    </row>
    <row r="6203" spans="6:12">
      <c r="F6203" s="91" t="str">
        <f t="shared" si="1483"/>
        <v>ENTER WEIGHT</v>
      </c>
      <c r="G6203" s="92"/>
      <c r="H6203" s="93"/>
      <c r="I6203" s="93"/>
      <c r="J6203" s="96" t="str">
        <f t="shared" si="1484"/>
        <v>ENTER WEIGHT</v>
      </c>
      <c r="K6203" s="96" t="b">
        <f t="shared" si="1481"/>
        <v>0</v>
      </c>
      <c r="L6203" s="95">
        <f t="shared" si="1482"/>
        <v>0</v>
      </c>
    </row>
    <row r="6204" spans="6:12">
      <c r="F6204" s="91" t="str">
        <f t="shared" si="1483"/>
        <v>ENTER WEIGHT</v>
      </c>
      <c r="G6204" s="92"/>
      <c r="H6204" s="93"/>
      <c r="I6204" s="93"/>
      <c r="J6204" s="96" t="str">
        <f t="shared" si="1484"/>
        <v>ENTER WEIGHT</v>
      </c>
      <c r="K6204" s="96" t="b">
        <f t="shared" si="1481"/>
        <v>0</v>
      </c>
      <c r="L6204" s="95">
        <f t="shared" si="1482"/>
        <v>0</v>
      </c>
    </row>
    <row r="6205" spans="6:12">
      <c r="F6205" s="91" t="str">
        <f t="shared" si="1483"/>
        <v>ENTER WEIGHT</v>
      </c>
      <c r="G6205" s="92"/>
      <c r="H6205" s="93"/>
      <c r="I6205" s="93"/>
      <c r="J6205" s="96" t="str">
        <f t="shared" si="1484"/>
        <v>ENTER WEIGHT</v>
      </c>
      <c r="K6205" s="96" t="b">
        <f t="shared" si="1481"/>
        <v>0</v>
      </c>
      <c r="L6205" s="95">
        <f t="shared" si="1482"/>
        <v>0</v>
      </c>
    </row>
    <row r="6206" spans="6:12">
      <c r="F6206" s="91" t="str">
        <f t="shared" si="1483"/>
        <v>ENTER WEIGHT</v>
      </c>
      <c r="G6206" s="92"/>
      <c r="H6206" s="93"/>
      <c r="I6206" s="93"/>
      <c r="J6206" s="96" t="str">
        <f t="shared" si="1484"/>
        <v>ENTER WEIGHT</v>
      </c>
      <c r="K6206" s="96" t="b">
        <f t="shared" si="1481"/>
        <v>0</v>
      </c>
      <c r="L6206" s="95">
        <f t="shared" si="1482"/>
        <v>0</v>
      </c>
    </row>
    <row r="6207" spans="6:12">
      <c r="F6207" s="91" t="str">
        <f t="shared" si="1483"/>
        <v>ENTER WEIGHT</v>
      </c>
      <c r="G6207" s="92"/>
      <c r="H6207" s="93"/>
      <c r="I6207" s="93"/>
      <c r="J6207" s="96" t="str">
        <f t="shared" si="1484"/>
        <v>ENTER WEIGHT</v>
      </c>
      <c r="K6207" s="96" t="b">
        <f t="shared" si="1481"/>
        <v>0</v>
      </c>
      <c r="L6207" s="95">
        <f t="shared" si="1482"/>
        <v>0</v>
      </c>
    </row>
    <row r="6208" spans="6:12">
      <c r="F6208" s="91" t="str">
        <f t="shared" si="1483"/>
        <v>ENTER WEIGHT</v>
      </c>
      <c r="G6208" s="92"/>
      <c r="H6208" s="93"/>
      <c r="I6208" s="93"/>
      <c r="J6208" s="96" t="str">
        <f t="shared" si="1484"/>
        <v>ENTER WEIGHT</v>
      </c>
      <c r="K6208" s="96" t="b">
        <f t="shared" si="1481"/>
        <v>0</v>
      </c>
      <c r="L6208" s="95">
        <f t="shared" si="1482"/>
        <v>0</v>
      </c>
    </row>
    <row r="6209" spans="6:12">
      <c r="F6209" s="91" t="str">
        <f t="shared" si="1483"/>
        <v>ENTER WEIGHT</v>
      </c>
      <c r="G6209" s="92"/>
      <c r="H6209" s="93"/>
      <c r="I6209" s="93"/>
      <c r="J6209" s="96" t="str">
        <f t="shared" si="1484"/>
        <v>ENTER WEIGHT</v>
      </c>
      <c r="K6209" s="96" t="b">
        <f t="shared" si="1481"/>
        <v>0</v>
      </c>
      <c r="L6209" s="95">
        <f t="shared" si="1482"/>
        <v>0</v>
      </c>
    </row>
    <row r="6210" spans="6:12">
      <c r="F6210" s="91" t="str">
        <f t="shared" si="1483"/>
        <v>ENTER WEIGHT</v>
      </c>
      <c r="G6210" s="92"/>
      <c r="H6210" s="93"/>
      <c r="I6210" s="93"/>
      <c r="J6210" s="96" t="str">
        <f t="shared" si="1484"/>
        <v>ENTER WEIGHT</v>
      </c>
      <c r="K6210" s="96" t="b">
        <f t="shared" ref="K6210:K6223" si="1485">IF(M6210="NEW",J6210*1,IF(M6210="YELLOW",J6210*0.75,IF(M6210="BLUE",J6210*0.5)))</f>
        <v>0</v>
      </c>
      <c r="L6210" s="95">
        <f t="shared" ref="L6210:L6223" si="1486">I6210*K6210</f>
        <v>0</v>
      </c>
    </row>
    <row r="6211" spans="6:12">
      <c r="F6211" s="91" t="str">
        <f t="shared" si="1483"/>
        <v>ENTER WEIGHT</v>
      </c>
      <c r="G6211" s="92"/>
      <c r="H6211" s="93"/>
      <c r="I6211" s="93"/>
      <c r="J6211" s="96" t="str">
        <f t="shared" si="1484"/>
        <v>ENTER WEIGHT</v>
      </c>
      <c r="K6211" s="96" t="b">
        <f t="shared" si="1485"/>
        <v>0</v>
      </c>
      <c r="L6211" s="95">
        <f t="shared" si="1486"/>
        <v>0</v>
      </c>
    </row>
    <row r="6212" spans="6:12">
      <c r="F6212" s="91" t="str">
        <f t="shared" si="1483"/>
        <v>ENTER WEIGHT</v>
      </c>
      <c r="G6212" s="92"/>
      <c r="H6212" s="93"/>
      <c r="I6212" s="93"/>
      <c r="J6212" s="96" t="str">
        <f t="shared" si="1484"/>
        <v>ENTER WEIGHT</v>
      </c>
      <c r="K6212" s="96" t="b">
        <f t="shared" si="1485"/>
        <v>0</v>
      </c>
      <c r="L6212" s="95">
        <f t="shared" si="1486"/>
        <v>0</v>
      </c>
    </row>
    <row r="6213" spans="6:12">
      <c r="F6213" s="91" t="str">
        <f t="shared" si="1483"/>
        <v>ENTER WEIGHT</v>
      </c>
      <c r="G6213" s="92"/>
      <c r="H6213" s="93"/>
      <c r="I6213" s="93"/>
      <c r="J6213" s="96" t="str">
        <f t="shared" si="1484"/>
        <v>ENTER WEIGHT</v>
      </c>
      <c r="K6213" s="96" t="b">
        <f t="shared" si="1485"/>
        <v>0</v>
      </c>
      <c r="L6213" s="95">
        <f t="shared" si="1486"/>
        <v>0</v>
      </c>
    </row>
    <row r="6214" spans="6:12">
      <c r="F6214" s="91" t="str">
        <f t="shared" si="1483"/>
        <v>ENTER WEIGHT</v>
      </c>
      <c r="G6214" s="92"/>
      <c r="H6214" s="93"/>
      <c r="I6214" s="93"/>
      <c r="J6214" s="96" t="str">
        <f t="shared" si="1484"/>
        <v>ENTER WEIGHT</v>
      </c>
      <c r="K6214" s="96" t="b">
        <f t="shared" si="1485"/>
        <v>0</v>
      </c>
      <c r="L6214" s="95">
        <f t="shared" si="1486"/>
        <v>0</v>
      </c>
    </row>
    <row r="6215" spans="6:12">
      <c r="F6215" s="91" t="str">
        <f t="shared" si="1483"/>
        <v>ENTER WEIGHT</v>
      </c>
      <c r="G6215" s="92"/>
      <c r="H6215" s="93"/>
      <c r="I6215" s="93"/>
      <c r="J6215" s="96" t="str">
        <f t="shared" si="1484"/>
        <v>ENTER WEIGHT</v>
      </c>
      <c r="K6215" s="96" t="b">
        <f t="shared" si="1485"/>
        <v>0</v>
      </c>
      <c r="L6215" s="95">
        <f t="shared" si="1486"/>
        <v>0</v>
      </c>
    </row>
    <row r="6216" spans="6:12">
      <c r="F6216" s="91" t="str">
        <f t="shared" si="1483"/>
        <v>ENTER WEIGHT</v>
      </c>
      <c r="G6216" s="92"/>
      <c r="H6216" s="93"/>
      <c r="I6216" s="93"/>
      <c r="J6216" s="96" t="str">
        <f t="shared" si="1484"/>
        <v>ENTER WEIGHT</v>
      </c>
      <c r="K6216" s="96" t="b">
        <f t="shared" si="1485"/>
        <v>0</v>
      </c>
      <c r="L6216" s="95">
        <f t="shared" si="1486"/>
        <v>0</v>
      </c>
    </row>
    <row r="6217" spans="6:12">
      <c r="F6217" s="91" t="str">
        <f t="shared" si="1483"/>
        <v>ENTER WEIGHT</v>
      </c>
      <c r="G6217" s="92"/>
      <c r="H6217" s="93"/>
      <c r="I6217" s="93"/>
      <c r="J6217" s="96" t="str">
        <f t="shared" si="1484"/>
        <v>ENTER WEIGHT</v>
      </c>
      <c r="K6217" s="96" t="b">
        <f t="shared" si="1485"/>
        <v>0</v>
      </c>
      <c r="L6217" s="95">
        <f t="shared" si="1486"/>
        <v>0</v>
      </c>
    </row>
    <row r="6218" spans="6:12">
      <c r="F6218" s="91" t="str">
        <f t="shared" si="1483"/>
        <v>ENTER WEIGHT</v>
      </c>
      <c r="G6218" s="92"/>
      <c r="H6218" s="93"/>
      <c r="I6218" s="93"/>
      <c r="J6218" s="96" t="str">
        <f t="shared" si="1484"/>
        <v>ENTER WEIGHT</v>
      </c>
      <c r="K6218" s="96" t="b">
        <f t="shared" si="1485"/>
        <v>0</v>
      </c>
      <c r="L6218" s="95">
        <f t="shared" si="1486"/>
        <v>0</v>
      </c>
    </row>
    <row r="6219" spans="6:12">
      <c r="F6219" s="91" t="str">
        <f t="shared" si="1483"/>
        <v>ENTER WEIGHT</v>
      </c>
      <c r="G6219" s="92"/>
      <c r="H6219" s="93"/>
      <c r="I6219" s="93"/>
      <c r="J6219" s="96" t="str">
        <f t="shared" si="1484"/>
        <v>ENTER WEIGHT</v>
      </c>
      <c r="K6219" s="96" t="b">
        <f t="shared" si="1485"/>
        <v>0</v>
      </c>
      <c r="L6219" s="95">
        <f t="shared" si="1486"/>
        <v>0</v>
      </c>
    </row>
    <row r="6220" spans="6:12">
      <c r="F6220" s="91" t="str">
        <f t="shared" si="1483"/>
        <v>ENTER WEIGHT</v>
      </c>
      <c r="G6220" s="92"/>
      <c r="H6220" s="93"/>
      <c r="I6220" s="93"/>
      <c r="J6220" s="96" t="str">
        <f t="shared" si="1484"/>
        <v>ENTER WEIGHT</v>
      </c>
      <c r="K6220" s="96" t="b">
        <f t="shared" si="1485"/>
        <v>0</v>
      </c>
      <c r="L6220" s="95">
        <f t="shared" si="1486"/>
        <v>0</v>
      </c>
    </row>
    <row r="6221" spans="6:12">
      <c r="F6221" s="91" t="str">
        <f t="shared" si="1483"/>
        <v>ENTER WEIGHT</v>
      </c>
      <c r="G6221" s="92"/>
      <c r="H6221" s="93"/>
      <c r="I6221" s="93"/>
      <c r="J6221" s="96" t="str">
        <f t="shared" si="1484"/>
        <v>ENTER WEIGHT</v>
      </c>
      <c r="K6221" s="96" t="b">
        <f t="shared" si="1485"/>
        <v>0</v>
      </c>
      <c r="L6221" s="95">
        <f t="shared" si="1486"/>
        <v>0</v>
      </c>
    </row>
    <row r="6222" spans="6:12">
      <c r="F6222" s="91" t="str">
        <f t="shared" si="1483"/>
        <v>ENTER WEIGHT</v>
      </c>
      <c r="G6222" s="92"/>
      <c r="H6222" s="93"/>
      <c r="I6222" s="93"/>
      <c r="J6222" s="96" t="str">
        <f t="shared" si="1484"/>
        <v>ENTER WEIGHT</v>
      </c>
      <c r="K6222" s="96" t="b">
        <f t="shared" si="1485"/>
        <v>0</v>
      </c>
      <c r="L6222" s="95">
        <f t="shared" si="1486"/>
        <v>0</v>
      </c>
    </row>
    <row r="6223" spans="6:12">
      <c r="F6223" s="91" t="str">
        <f t="shared" si="1483"/>
        <v>ENTER WEIGHT</v>
      </c>
      <c r="G6223" s="92"/>
      <c r="H6223" s="93"/>
      <c r="I6223" s="93"/>
      <c r="J6223" s="96" t="str">
        <f t="shared" si="1484"/>
        <v>ENTER WEIGHT</v>
      </c>
      <c r="K6223" s="96" t="b">
        <f t="shared" si="1485"/>
        <v>0</v>
      </c>
      <c r="L6223" s="95">
        <f t="shared" si="1486"/>
        <v>0</v>
      </c>
    </row>
    <row r="1048564" spans="15:15">
      <c r="O1048564" s="75" t="s">
        <v>1229</v>
      </c>
    </row>
  </sheetData>
  <autoFilter ref="A2:P2512"/>
  <mergeCells count="2221">
    <mergeCell ref="A5685:K5685"/>
    <mergeCell ref="M5685:P5685"/>
    <mergeCell ref="A5616:K5616"/>
    <mergeCell ref="M5616:P5616"/>
    <mergeCell ref="A5600:K5600"/>
    <mergeCell ref="M5600:P5600"/>
    <mergeCell ref="A5512:K5512"/>
    <mergeCell ref="M5512:P5512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4448:K4448"/>
    <mergeCell ref="M4448:P4448"/>
    <mergeCell ref="A4819:K4819"/>
    <mergeCell ref="M4819:P4819"/>
    <mergeCell ref="M3850:P3850"/>
    <mergeCell ref="A4922:K4922"/>
    <mergeCell ref="M4922:P4922"/>
    <mergeCell ref="A4907:K4907"/>
    <mergeCell ref="M4907:P4907"/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M4634:P4634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1855:K1855"/>
    <mergeCell ref="A3325:K3325"/>
    <mergeCell ref="M3325:P3325"/>
    <mergeCell ref="A4402:K4402"/>
    <mergeCell ref="M4402:P4402"/>
    <mergeCell ref="A4285:K4285"/>
    <mergeCell ref="M4285:P4285"/>
    <mergeCell ref="M2628:P2628"/>
    <mergeCell ref="M2783:P2783"/>
    <mergeCell ref="A2766:K2766"/>
    <mergeCell ref="M2766:P2766"/>
    <mergeCell ref="A2537:K2537"/>
    <mergeCell ref="M2537:P2537"/>
    <mergeCell ref="A3386:K3386"/>
    <mergeCell ref="M3386:P3386"/>
    <mergeCell ref="A3549:K3549"/>
    <mergeCell ref="A3850:K3850"/>
    <mergeCell ref="M3549:P3549"/>
    <mergeCell ref="A3907:K3907"/>
    <mergeCell ref="M3907:P3907"/>
    <mergeCell ref="A3787:K3787"/>
    <mergeCell ref="M3787:P3787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A2411:K2411"/>
    <mergeCell ref="M2411:P2411"/>
    <mergeCell ref="A3127:K3127"/>
    <mergeCell ref="M3127:P3127"/>
    <mergeCell ref="A2807:K2807"/>
    <mergeCell ref="M2807:P2807"/>
    <mergeCell ref="A2628:K2628"/>
    <mergeCell ref="A2493:K2493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Q1543:AA1543"/>
    <mergeCell ref="AC1543:AF1543"/>
    <mergeCell ref="A1721:K1721"/>
    <mergeCell ref="M1721:P1721"/>
    <mergeCell ref="A821:K821"/>
    <mergeCell ref="M821:P821"/>
    <mergeCell ref="A989:K989"/>
    <mergeCell ref="M989:P989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2239:K2239"/>
    <mergeCell ref="M1855:P1855"/>
    <mergeCell ref="A2002:K2002"/>
    <mergeCell ref="M2002:P2002"/>
    <mergeCell ref="A1918:K1918"/>
    <mergeCell ref="M1918:P1918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A5712:K5712"/>
    <mergeCell ref="M5712:P571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>
      <c r="B5" s="108" t="s">
        <v>41</v>
      </c>
      <c r="C5" s="108"/>
      <c r="D5" s="108"/>
      <c r="E5" s="108"/>
      <c r="F5" s="108"/>
      <c r="G5" s="108"/>
      <c r="H5" s="108"/>
      <c r="I5" s="33"/>
      <c r="J5" s="6">
        <f>SUM(J2:J4)</f>
        <v>56549.820299999992</v>
      </c>
      <c r="K5" s="4"/>
    </row>
    <row r="6" spans="1:11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>
      <c r="B8" s="108" t="s">
        <v>76</v>
      </c>
      <c r="C8" s="108"/>
      <c r="D8" s="108"/>
      <c r="E8" s="108"/>
      <c r="F8" s="108"/>
      <c r="G8" s="108"/>
      <c r="H8" s="108"/>
      <c r="I8" s="33"/>
      <c r="J8" s="6">
        <f>SUM(J6:J7)</f>
        <v>106456.81060000001</v>
      </c>
      <c r="K8" s="4"/>
    </row>
    <row r="9" spans="1:11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>
      <c r="A49" s="108" t="s">
        <v>347</v>
      </c>
      <c r="B49" s="108"/>
      <c r="C49" s="108"/>
      <c r="D49" s="108"/>
      <c r="E49" s="108"/>
      <c r="F49" s="108"/>
      <c r="G49" s="108"/>
      <c r="H49" s="108"/>
      <c r="I49" s="34"/>
      <c r="J49" s="6">
        <f>SUM(J9:J48)</f>
        <v>1709982.5072999997</v>
      </c>
      <c r="K49" s="4"/>
    </row>
    <row r="50" spans="1:11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>
      <c r="A69" s="108" t="s">
        <v>562</v>
      </c>
      <c r="B69" s="108"/>
      <c r="C69" s="108"/>
      <c r="D69" s="108"/>
      <c r="E69" s="108"/>
      <c r="F69" s="108"/>
      <c r="G69" s="108"/>
      <c r="H69" s="108"/>
      <c r="I69" s="39"/>
      <c r="J69" s="6">
        <f>SUM(J50:J68)</f>
        <v>1364025.4992</v>
      </c>
      <c r="K69" s="4"/>
    </row>
    <row r="70" spans="1:11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>
      <c r="A75" s="108" t="s">
        <v>720</v>
      </c>
      <c r="B75" s="108"/>
      <c r="C75" s="108"/>
      <c r="D75" s="108"/>
      <c r="E75" s="108"/>
      <c r="F75" s="108"/>
      <c r="G75" s="108"/>
      <c r="H75" s="108"/>
      <c r="I75" s="55"/>
      <c r="J75" s="6">
        <f>SUM(J70:J74)</f>
        <v>69924.320000000007</v>
      </c>
      <c r="K75" s="4"/>
    </row>
    <row r="76" spans="1:11">
      <c r="H76" s="37"/>
      <c r="I76" s="37"/>
      <c r="J76" s="5">
        <f t="shared" si="2"/>
        <v>0</v>
      </c>
    </row>
    <row r="77" spans="1:11">
      <c r="H77" s="37"/>
      <c r="I77" s="37"/>
      <c r="J77" s="5">
        <f t="shared" si="2"/>
        <v>0</v>
      </c>
    </row>
    <row r="78" spans="1:11">
      <c r="H78" s="37"/>
      <c r="I78" s="37"/>
      <c r="J78" s="5">
        <f t="shared" si="2"/>
        <v>0</v>
      </c>
    </row>
    <row r="79" spans="1:11">
      <c r="H79" s="37"/>
      <c r="I79" s="37"/>
      <c r="J79" s="5">
        <f t="shared" si="2"/>
        <v>0</v>
      </c>
    </row>
    <row r="80" spans="1:11">
      <c r="H80" s="37"/>
      <c r="I80" s="37"/>
      <c r="J80" s="5">
        <f t="shared" si="2"/>
        <v>0</v>
      </c>
    </row>
    <row r="81" spans="8:10">
      <c r="H81" s="37"/>
      <c r="I81" s="37"/>
      <c r="J81" s="5">
        <f t="shared" si="2"/>
        <v>0</v>
      </c>
    </row>
    <row r="82" spans="8:10">
      <c r="H82" s="37"/>
      <c r="I82" s="37"/>
      <c r="J82" s="5">
        <f t="shared" si="2"/>
        <v>0</v>
      </c>
    </row>
    <row r="83" spans="8:10">
      <c r="H83" s="37"/>
      <c r="I83" s="37"/>
      <c r="J83" s="5">
        <f t="shared" si="2"/>
        <v>0</v>
      </c>
    </row>
    <row r="84" spans="8:10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>
      <c r="N1" s="2"/>
      <c r="O1" s="2"/>
    </row>
    <row r="2" spans="1:16" s="9" customFormat="1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>
      <c r="L1" s="38"/>
    </row>
    <row r="2" spans="1:16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Matthew Walsh</cp:lastModifiedBy>
  <dcterms:created xsi:type="dcterms:W3CDTF">2017-08-09T21:12:02Z</dcterms:created>
  <dcterms:modified xsi:type="dcterms:W3CDTF">2019-08-09T21:28:31Z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