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Sheet1!$A$1:$T$196</definedName>
  </definedNames>
  <calcPr calcId="162913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2" i="1" l="1"/>
  <c r="T72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K73" i="1"/>
  <c r="L73" i="1" s="1"/>
  <c r="F74" i="1"/>
  <c r="K74" i="1"/>
  <c r="L74" i="1" s="1"/>
  <c r="F75" i="1"/>
  <c r="K75" i="1"/>
  <c r="L75" i="1" s="1"/>
  <c r="F76" i="1"/>
  <c r="K76" i="1"/>
  <c r="L76" i="1" s="1"/>
  <c r="F77" i="1"/>
  <c r="K77" i="1"/>
  <c r="L77" i="1" s="1"/>
  <c r="F78" i="1"/>
  <c r="K78" i="1"/>
  <c r="L78" i="1" s="1"/>
  <c r="F79" i="1"/>
  <c r="K79" i="1"/>
  <c r="L79" i="1" s="1"/>
  <c r="F80" i="1"/>
  <c r="K80" i="1"/>
  <c r="L80" i="1" s="1"/>
  <c r="F81" i="1"/>
  <c r="K81" i="1"/>
  <c r="L81" i="1" s="1"/>
  <c r="F82" i="1"/>
  <c r="K82" i="1"/>
  <c r="L82" i="1" s="1"/>
  <c r="F83" i="1"/>
  <c r="K83" i="1"/>
  <c r="L83" i="1" s="1"/>
  <c r="F84" i="1"/>
  <c r="K84" i="1"/>
  <c r="L84" i="1" s="1"/>
  <c r="F85" i="1"/>
  <c r="K85" i="1"/>
  <c r="L85" i="1" s="1"/>
  <c r="F86" i="1"/>
  <c r="K86" i="1"/>
  <c r="L86" i="1" s="1"/>
  <c r="F87" i="1"/>
  <c r="K87" i="1"/>
  <c r="L87" i="1" s="1"/>
  <c r="F88" i="1"/>
  <c r="K88" i="1"/>
  <c r="L88" i="1" s="1"/>
  <c r="F89" i="1"/>
  <c r="K89" i="1"/>
  <c r="L89" i="1" s="1"/>
  <c r="F90" i="1"/>
  <c r="K90" i="1"/>
  <c r="L90" i="1" s="1"/>
  <c r="F91" i="1"/>
  <c r="K91" i="1"/>
  <c r="L91" i="1" s="1"/>
  <c r="F92" i="1"/>
  <c r="K92" i="1"/>
  <c r="L92" i="1" s="1"/>
  <c r="F93" i="1"/>
  <c r="K93" i="1"/>
  <c r="L93" i="1" s="1"/>
  <c r="F94" i="1"/>
  <c r="K94" i="1"/>
  <c r="L94" i="1" s="1"/>
  <c r="F95" i="1"/>
  <c r="K95" i="1"/>
  <c r="L95" i="1" s="1"/>
  <c r="F96" i="1"/>
  <c r="K96" i="1"/>
  <c r="L96" i="1" s="1"/>
  <c r="F97" i="1"/>
  <c r="K97" i="1"/>
  <c r="L97" i="1" s="1"/>
  <c r="F98" i="1"/>
  <c r="K98" i="1"/>
  <c r="L98" i="1" s="1"/>
  <c r="F99" i="1"/>
  <c r="K99" i="1"/>
  <c r="L99" i="1" s="1"/>
  <c r="F100" i="1"/>
  <c r="K100" i="1"/>
  <c r="L100" i="1" s="1"/>
  <c r="F101" i="1"/>
  <c r="K101" i="1"/>
  <c r="L101" i="1" s="1"/>
  <c r="F102" i="1"/>
  <c r="K102" i="1"/>
  <c r="L102" i="1" s="1"/>
  <c r="F103" i="1"/>
  <c r="K103" i="1"/>
  <c r="L103" i="1" s="1"/>
  <c r="F104" i="1"/>
  <c r="K104" i="1"/>
  <c r="L104" i="1" s="1"/>
  <c r="F105" i="1"/>
  <c r="K105" i="1"/>
  <c r="L105" i="1" s="1"/>
  <c r="F106" i="1"/>
  <c r="K106" i="1"/>
  <c r="L106" i="1" s="1"/>
  <c r="F107" i="1"/>
  <c r="K107" i="1"/>
  <c r="L107" i="1" s="1"/>
  <c r="F108" i="1"/>
  <c r="K108" i="1"/>
  <c r="L108" i="1" s="1"/>
  <c r="F109" i="1"/>
  <c r="K109" i="1"/>
  <c r="L109" i="1" s="1"/>
  <c r="F110" i="1"/>
  <c r="K110" i="1"/>
  <c r="L110" i="1" s="1"/>
  <c r="F111" i="1"/>
  <c r="K111" i="1"/>
  <c r="L111" i="1" s="1"/>
  <c r="F112" i="1"/>
  <c r="K112" i="1"/>
  <c r="L112" i="1" s="1"/>
  <c r="F113" i="1"/>
  <c r="K113" i="1"/>
  <c r="L113" i="1" s="1"/>
  <c r="F114" i="1"/>
  <c r="K114" i="1"/>
  <c r="L114" i="1" s="1"/>
  <c r="F115" i="1"/>
  <c r="K115" i="1"/>
  <c r="L115" i="1" s="1"/>
  <c r="F116" i="1"/>
  <c r="K116" i="1"/>
  <c r="L116" i="1" s="1"/>
  <c r="F117" i="1"/>
  <c r="K117" i="1"/>
  <c r="L117" i="1" s="1"/>
  <c r="F118" i="1"/>
  <c r="K118" i="1"/>
  <c r="L118" i="1" s="1"/>
  <c r="F119" i="1"/>
  <c r="K119" i="1"/>
  <c r="L119" i="1" s="1"/>
  <c r="F120" i="1"/>
  <c r="K120" i="1"/>
  <c r="L120" i="1" s="1"/>
  <c r="F121" i="1"/>
  <c r="K121" i="1"/>
  <c r="L121" i="1" s="1"/>
  <c r="F122" i="1"/>
  <c r="K122" i="1"/>
  <c r="L122" i="1" s="1"/>
  <c r="F123" i="1"/>
  <c r="K123" i="1"/>
  <c r="L123" i="1" s="1"/>
  <c r="F124" i="1"/>
  <c r="K124" i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K129" i="1"/>
  <c r="L129" i="1" s="1"/>
  <c r="F130" i="1"/>
  <c r="K130" i="1"/>
  <c r="L130" i="1" s="1"/>
  <c r="F131" i="1"/>
  <c r="K131" i="1"/>
  <c r="L131" i="1" s="1"/>
  <c r="F132" i="1"/>
  <c r="K132" i="1"/>
  <c r="L132" i="1" s="1"/>
  <c r="F133" i="1"/>
  <c r="K133" i="1"/>
  <c r="L133" i="1" s="1"/>
  <c r="F134" i="1"/>
  <c r="K134" i="1"/>
  <c r="L134" i="1" s="1"/>
  <c r="F135" i="1"/>
  <c r="K135" i="1"/>
  <c r="L135" i="1" s="1"/>
  <c r="F136" i="1"/>
  <c r="K136" i="1"/>
  <c r="L136" i="1" s="1"/>
  <c r="F137" i="1"/>
  <c r="K137" i="1"/>
  <c r="L137" i="1" s="1"/>
  <c r="F138" i="1"/>
  <c r="K138" i="1"/>
  <c r="L138" i="1" s="1"/>
  <c r="F139" i="1"/>
  <c r="K139" i="1"/>
  <c r="L139" i="1" s="1"/>
  <c r="F140" i="1"/>
  <c r="K140" i="1"/>
  <c r="L140" i="1" s="1"/>
  <c r="F141" i="1"/>
  <c r="K141" i="1"/>
  <c r="L141" i="1" s="1"/>
  <c r="F142" i="1"/>
  <c r="K142" i="1"/>
  <c r="L142" i="1" s="1"/>
  <c r="F143" i="1"/>
  <c r="K143" i="1"/>
  <c r="L143" i="1" s="1"/>
  <c r="F144" i="1"/>
  <c r="K144" i="1"/>
  <c r="L144" i="1" s="1"/>
  <c r="F145" i="1"/>
  <c r="K145" i="1"/>
  <c r="L145" i="1" s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K158" i="1"/>
  <c r="L158" i="1" s="1"/>
  <c r="F159" i="1"/>
  <c r="K159" i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K193" i="1"/>
  <c r="L193" i="1" s="1"/>
  <c r="F194" i="1"/>
  <c r="K194" i="1"/>
  <c r="L194" i="1" s="1"/>
  <c r="F195" i="1"/>
  <c r="K195" i="1"/>
  <c r="L195" i="1" s="1"/>
  <c r="F196" i="1"/>
  <c r="K196" i="1"/>
  <c r="L196" i="1" s="1"/>
</calcChain>
</file>

<file path=xl/sharedStrings.xml><?xml version="1.0" encoding="utf-8"?>
<sst xmlns="http://schemas.openxmlformats.org/spreadsheetml/2006/main" count="479" uniqueCount="148">
  <si>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</si>
  <si>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</si>
  <si>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</si>
  <si>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</si>
  <si>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</si>
  <si>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</si>
  <si>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</si>
  <si>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</si>
  <si>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</si>
  <si>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</si>
  <si>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</si>
  <si>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</si>
  <si>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</si>
  <si>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</si>
  <si>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</si>
  <si>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</si>
  <si>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</si>
  <si>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</si>
  <si>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</si>
  <si>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</si>
  <si>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</si>
  <si>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</si>
  <si>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</si>
  <si>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</si>
  <si>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</si>
  <si>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</si>
  <si>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</si>
  <si>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</si>
  <si>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</si>
  <si>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</si>
  <si>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</si>
  <si>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</si>
  <si>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</si>
  <si>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</si>
  <si>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</si>
  <si>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</si>
  <si>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</si>
  <si>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</si>
  <si>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</si>
  <si>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</si>
  <si>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</si>
  <si>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</si>
  <si>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</si>
  <si>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</si>
  <si>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</si>
  <si>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</si>
  <si>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</si>
  <si>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</si>
  <si>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</si>
  <si>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</si>
  <si>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</si>
  <si>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</si>
  <si>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</si>
  <si>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</si>
  <si>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</si>
  <si>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</si>
  <si>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End of December 31st, 2021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</si>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</sst>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FF99CC"/>
      <color rgb="FF99FF99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tabSelected="1" zoomScale="70" zoomScaleNormal="70" workbookViewId="0">
      <pane ySplit="1" topLeftCell="A50" activePane="bottomLeft" state="frozen"/>
      <selection pane="bottomLeft" activeCell="M57" sqref="M57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7.42578125" style="3" bestFit="1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57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58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58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59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59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72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68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63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50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69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62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70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61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71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60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67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60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67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77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73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78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73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79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73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79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80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74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81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74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81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82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82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75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83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76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84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85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88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85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88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86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89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87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90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97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91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98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92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98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92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99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93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100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94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101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95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102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96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103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104</v>
      </c>
      <c r="O50" s="24" t="s">
        <v>32</v>
      </c>
      <c r="P50" s="24"/>
      <c r="Q50" s="29" t="s">
        <v>106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105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107</v>
      </c>
      <c r="O51" s="24" t="s">
        <v>32</v>
      </c>
      <c r="P51" s="24"/>
      <c r="Q51" s="29" t="s">
        <v>106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108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109</v>
      </c>
      <c r="O52" s="24" t="s">
        <v>32</v>
      </c>
      <c r="P52" s="24"/>
      <c r="Q52" s="29" t="s">
        <v>106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110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111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113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112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115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114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116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117</v>
      </c>
      <c r="O56" s="24" t="s">
        <v>32</v>
      </c>
      <c r="P56" s="24"/>
      <c r="Q56" s="29" t="s">
        <v>106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118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119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121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120</v>
      </c>
      <c r="O58" s="24" t="s">
        <v>32</v>
      </c>
      <c r="P58" s="24"/>
      <c r="Q58" s="29" t="s">
        <v>106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122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123</v>
      </c>
      <c r="O59" s="24" t="s">
        <v>32</v>
      </c>
      <c r="P59" s="24"/>
      <c r="Q59" s="29" t="s">
        <v>106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124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125</v>
      </c>
      <c r="O60" s="24" t="s">
        <v>32</v>
      </c>
      <c r="P60" s="24"/>
      <c r="Q60" s="29" t="s">
        <v>106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126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127</v>
      </c>
      <c r="O61" s="24" t="s">
        <v>32</v>
      </c>
      <c r="P61" s="24"/>
      <c r="Q61" s="29" t="s">
        <v>106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129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128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130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131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133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132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135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134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137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136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139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30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138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141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140</v>
      </c>
      <c r="O68" s="24" t="s">
        <v>32</v>
      </c>
      <c r="P68" s="24"/>
      <c r="Q68" s="29" t="s">
        <v>106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143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142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144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146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145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147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145</v>
      </c>
      <c r="O72" s="24" t="s">
        <v>32</v>
      </c>
      <c r="P72" s="24"/>
      <c r="Q72" s="29">
        <f>SUM(L2:L72)</f>
        <v>1376185.3884094998</v>
      </c>
      <c r="R72" s="24" t="s">
        <v>56</v>
      </c>
      <c r="S72" s="24" t="s">
        <v>28</v>
      </c>
      <c r="T72" s="29">
        <f>T71+Q72</f>
        <v>1376185.3884094998</v>
      </c>
    </row>
    <row r="73" spans="1:20" x14ac:dyDescent="0.25">
      <c r="F73" s="1" t="str">
        <f t="shared" si="7"/>
        <v>ENTER WEIGHT</v>
      </c>
      <c r="G73" s="2"/>
      <c r="J73" s="5" t="str">
        <f t="shared" si="8"/>
        <v>ENTER WEIGHT</v>
      </c>
      <c r="K73" s="5" t="b">
        <f t="shared" si="5"/>
        <v>0</v>
      </c>
      <c r="L73" s="6">
        <f t="shared" si="6"/>
        <v>0</v>
      </c>
    </row>
    <row r="74" spans="1:20" x14ac:dyDescent="0.25">
      <c r="F74" s="1" t="str">
        <f t="shared" si="7"/>
        <v>ENTER WEIGHT</v>
      </c>
      <c r="G74" s="2"/>
      <c r="J74" s="5" t="str">
        <f t="shared" si="8"/>
        <v>ENTER WEIGHT</v>
      </c>
      <c r="K74" s="5" t="b">
        <f t="shared" si="5"/>
        <v>0</v>
      </c>
      <c r="L74" s="6">
        <f t="shared" si="6"/>
        <v>0</v>
      </c>
    </row>
    <row r="75" spans="1:20" x14ac:dyDescent="0.25">
      <c r="F75" s="1" t="str">
        <f t="shared" si="7"/>
        <v>ENTER WEIGHT</v>
      </c>
      <c r="G75" s="2"/>
      <c r="J75" s="5" t="str">
        <f t="shared" si="8"/>
        <v>ENTER WEIGHT</v>
      </c>
      <c r="K75" s="5" t="b">
        <f t="shared" si="5"/>
        <v>0</v>
      </c>
      <c r="L75" s="6">
        <f t="shared" si="6"/>
        <v>0</v>
      </c>
    </row>
    <row r="76" spans="1:20" x14ac:dyDescent="0.25">
      <c r="F76" s="1" t="str">
        <f t="shared" si="7"/>
        <v>ENTER WEIGHT</v>
      </c>
      <c r="G76" s="2"/>
      <c r="J76" s="5" t="str">
        <f t="shared" si="8"/>
        <v>ENTER WEIGHT</v>
      </c>
      <c r="K76" s="5" t="b">
        <f t="shared" si="5"/>
        <v>0</v>
      </c>
      <c r="L76" s="6">
        <f t="shared" si="6"/>
        <v>0</v>
      </c>
    </row>
    <row r="77" spans="1:20" x14ac:dyDescent="0.25">
      <c r="F77" s="1" t="str">
        <f t="shared" si="7"/>
        <v>ENTER WEIGHT</v>
      </c>
      <c r="G77" s="2"/>
      <c r="J77" s="5" t="str">
        <f t="shared" si="8"/>
        <v>ENTER WEIGHT</v>
      </c>
      <c r="K77" s="5" t="b">
        <f t="shared" si="5"/>
        <v>0</v>
      </c>
      <c r="L77" s="6">
        <f t="shared" si="6"/>
        <v>0</v>
      </c>
    </row>
    <row r="78" spans="1:20" x14ac:dyDescent="0.25">
      <c r="F78" s="1" t="str">
        <f t="shared" si="7"/>
        <v>ENTER WEIGHT</v>
      </c>
      <c r="G78" s="2"/>
      <c r="J78" s="5" t="str">
        <f t="shared" si="8"/>
        <v>ENTER WEIGHT</v>
      </c>
      <c r="K78" s="5" t="b">
        <f t="shared" si="5"/>
        <v>0</v>
      </c>
      <c r="L78" s="6">
        <f t="shared" si="6"/>
        <v>0</v>
      </c>
    </row>
    <row r="79" spans="1:20" x14ac:dyDescent="0.25">
      <c r="F79" s="1" t="str">
        <f t="shared" si="7"/>
        <v>ENTER WEIGHT</v>
      </c>
      <c r="G79" s="2"/>
      <c r="J79" s="5" t="str">
        <f t="shared" si="8"/>
        <v>ENTER WEIGHT</v>
      </c>
      <c r="K79" s="5" t="b">
        <f t="shared" si="5"/>
        <v>0</v>
      </c>
      <c r="L79" s="6">
        <f t="shared" si="6"/>
        <v>0</v>
      </c>
    </row>
    <row r="80" spans="1:20" x14ac:dyDescent="0.25">
      <c r="F80" s="1" t="str">
        <f t="shared" si="7"/>
        <v>ENTER WEIGHT</v>
      </c>
      <c r="G80" s="2"/>
      <c r="J80" s="5" t="str">
        <f t="shared" si="8"/>
        <v>ENTER WEIGHT</v>
      </c>
      <c r="K80" s="5" t="b">
        <f t="shared" si="5"/>
        <v>0</v>
      </c>
      <c r="L80" s="6">
        <f t="shared" si="6"/>
        <v>0</v>
      </c>
    </row>
    <row r="81" spans="6:12" x14ac:dyDescent="0.25">
      <c r="F81" s="1" t="str">
        <f t="shared" si="7"/>
        <v>ENTER WEIGHT</v>
      </c>
      <c r="G81" s="2"/>
      <c r="J81" s="5" t="str">
        <f t="shared" si="8"/>
        <v>ENTER WEIGHT</v>
      </c>
      <c r="K81" s="5" t="b">
        <f t="shared" si="5"/>
        <v>0</v>
      </c>
      <c r="L81" s="6">
        <f t="shared" si="6"/>
        <v>0</v>
      </c>
    </row>
    <row r="82" spans="6:12" x14ac:dyDescent="0.25">
      <c r="F82" s="1" t="str">
        <f t="shared" si="7"/>
        <v>ENTER WEIGHT</v>
      </c>
      <c r="G82" s="2"/>
      <c r="J82" s="5" t="str">
        <f t="shared" si="8"/>
        <v>ENTER WEIGHT</v>
      </c>
      <c r="K82" s="5" t="b">
        <f t="shared" si="5"/>
        <v>0</v>
      </c>
      <c r="L82" s="6">
        <f t="shared" si="6"/>
        <v>0</v>
      </c>
    </row>
    <row r="83" spans="6:12" x14ac:dyDescent="0.25">
      <c r="F83" s="1" t="str">
        <f t="shared" si="7"/>
        <v>ENTER WEIGHT</v>
      </c>
      <c r="G83" s="2"/>
      <c r="J83" s="5" t="str">
        <f t="shared" si="8"/>
        <v>ENTER WEIGHT</v>
      </c>
      <c r="K83" s="5" t="b">
        <f t="shared" si="5"/>
        <v>0</v>
      </c>
      <c r="L83" s="6">
        <f t="shared" si="6"/>
        <v>0</v>
      </c>
    </row>
    <row r="84" spans="6:12" x14ac:dyDescent="0.25">
      <c r="F84" s="1" t="str">
        <f t="shared" si="7"/>
        <v>ENTER WEIGHT</v>
      </c>
      <c r="G84" s="2"/>
      <c r="J84" s="5" t="str">
        <f t="shared" si="8"/>
        <v>ENTER WEIGHT</v>
      </c>
      <c r="K84" s="5" t="b">
        <f t="shared" si="5"/>
        <v>0</v>
      </c>
      <c r="L84" s="6">
        <f t="shared" si="6"/>
        <v>0</v>
      </c>
    </row>
    <row r="85" spans="6:12" x14ac:dyDescent="0.25">
      <c r="F85" s="1" t="str">
        <f t="shared" si="7"/>
        <v>ENTER WEIGHT</v>
      </c>
      <c r="G85" s="2"/>
      <c r="J85" s="5" t="str">
        <f t="shared" si="8"/>
        <v>ENTER WEIGHT</v>
      </c>
      <c r="K85" s="5" t="b">
        <f t="shared" si="5"/>
        <v>0</v>
      </c>
      <c r="L85" s="6">
        <f t="shared" si="6"/>
        <v>0</v>
      </c>
    </row>
    <row r="86" spans="6:12" x14ac:dyDescent="0.25">
      <c r="F86" s="1" t="str">
        <f t="shared" si="7"/>
        <v>ENTER WEIGHT</v>
      </c>
      <c r="G86" s="2"/>
      <c r="J86" s="5" t="str">
        <f t="shared" si="8"/>
        <v>ENTER WEIGHT</v>
      </c>
      <c r="K86" s="5" t="b">
        <f t="shared" si="5"/>
        <v>0</v>
      </c>
      <c r="L86" s="6">
        <f t="shared" si="6"/>
        <v>0</v>
      </c>
    </row>
    <row r="87" spans="6:12" x14ac:dyDescent="0.25">
      <c r="F87" s="1" t="str">
        <f t="shared" si="7"/>
        <v>ENTER WEIGHT</v>
      </c>
      <c r="G87" s="2"/>
      <c r="J87" s="5" t="str">
        <f t="shared" si="8"/>
        <v>ENTER WEIGHT</v>
      </c>
      <c r="K87" s="5" t="b">
        <f t="shared" si="5"/>
        <v>0</v>
      </c>
      <c r="L87" s="6">
        <f t="shared" si="6"/>
        <v>0</v>
      </c>
    </row>
    <row r="88" spans="6:12" x14ac:dyDescent="0.25">
      <c r="F88" s="1" t="str">
        <f t="shared" si="7"/>
        <v>ENTER WEIGHT</v>
      </c>
      <c r="G88" s="2"/>
      <c r="J88" s="5" t="str">
        <f t="shared" si="8"/>
        <v>ENTER WEIGHT</v>
      </c>
      <c r="K88" s="5" t="b">
        <f t="shared" ref="K88:K151" si="9">IF(M88="NEW",J88*1,IF(M88="YELLOW",J88*0.75,IF(M88="BLUE",J88*0.5)))</f>
        <v>0</v>
      </c>
      <c r="L88" s="6">
        <f t="shared" ref="L88:L151" si="10">I88*K88</f>
        <v>0</v>
      </c>
    </row>
    <row r="89" spans="6:12" x14ac:dyDescent="0.25">
      <c r="F89" s="1" t="str">
        <f t="shared" si="7"/>
        <v>ENTER WEIGHT</v>
      </c>
      <c r="G89" s="2"/>
      <c r="J89" s="5" t="str">
        <f t="shared" si="8"/>
        <v>ENTER WEIGHT</v>
      </c>
      <c r="K89" s="5" t="b">
        <f t="shared" si="9"/>
        <v>0</v>
      </c>
      <c r="L89" s="6">
        <f t="shared" si="10"/>
        <v>0</v>
      </c>
    </row>
    <row r="90" spans="6:12" x14ac:dyDescent="0.25">
      <c r="F90" s="1" t="str">
        <f t="shared" si="7"/>
        <v>ENTER WEIGHT</v>
      </c>
      <c r="G90" s="2"/>
      <c r="J90" s="5" t="str">
        <f t="shared" si="8"/>
        <v>ENTER WEIGHT</v>
      </c>
      <c r="K90" s="5" t="b">
        <f t="shared" si="9"/>
        <v>0</v>
      </c>
      <c r="L90" s="6">
        <f t="shared" si="10"/>
        <v>0</v>
      </c>
    </row>
    <row r="91" spans="6:12" x14ac:dyDescent="0.25">
      <c r="F91" s="1" t="str">
        <f t="shared" si="7"/>
        <v>ENTER WEIGHT</v>
      </c>
      <c r="G91" s="2"/>
      <c r="J91" s="5" t="str">
        <f t="shared" si="8"/>
        <v>ENTER WEIGHT</v>
      </c>
      <c r="K91" s="5" t="b">
        <f t="shared" si="9"/>
        <v>0</v>
      </c>
      <c r="L91" s="6">
        <f t="shared" si="10"/>
        <v>0</v>
      </c>
    </row>
    <row r="92" spans="6:12" x14ac:dyDescent="0.25">
      <c r="F92" s="1" t="str">
        <f t="shared" si="7"/>
        <v>ENTER WEIGHT</v>
      </c>
      <c r="G92" s="2"/>
      <c r="J92" s="5" t="str">
        <f t="shared" si="8"/>
        <v>ENTER WEIGHT</v>
      </c>
      <c r="K92" s="5" t="b">
        <f t="shared" si="9"/>
        <v>0</v>
      </c>
      <c r="L92" s="6">
        <f t="shared" si="10"/>
        <v>0</v>
      </c>
    </row>
    <row r="93" spans="6:12" x14ac:dyDescent="0.25">
      <c r="F93" s="1" t="str">
        <f t="shared" si="7"/>
        <v>ENTER WEIGHT</v>
      </c>
      <c r="G93" s="2"/>
      <c r="J93" s="5" t="str">
        <f t="shared" si="8"/>
        <v>ENTER WEIGHT</v>
      </c>
      <c r="K93" s="5" t="b">
        <f t="shared" si="9"/>
        <v>0</v>
      </c>
      <c r="L93" s="6">
        <f t="shared" si="10"/>
        <v>0</v>
      </c>
    </row>
    <row r="94" spans="6:12" x14ac:dyDescent="0.25">
      <c r="F94" s="1" t="str">
        <f t="shared" si="7"/>
        <v>ENTER WEIGHT</v>
      </c>
      <c r="G94" s="2"/>
      <c r="J94" s="5" t="str">
        <f t="shared" si="8"/>
        <v>ENTER WEIGHT</v>
      </c>
      <c r="K94" s="5" t="b">
        <f t="shared" si="9"/>
        <v>0</v>
      </c>
      <c r="L94" s="6">
        <f t="shared" si="10"/>
        <v>0</v>
      </c>
    </row>
    <row r="95" spans="6:12" x14ac:dyDescent="0.25">
      <c r="F95" s="1" t="str">
        <f t="shared" si="7"/>
        <v>ENTER WEIGHT</v>
      </c>
      <c r="G95" s="2"/>
      <c r="J95" s="5" t="str">
        <f t="shared" si="8"/>
        <v>ENTER WEIGHT</v>
      </c>
      <c r="K95" s="5" t="b">
        <f t="shared" si="9"/>
        <v>0</v>
      </c>
      <c r="L95" s="6">
        <f t="shared" si="10"/>
        <v>0</v>
      </c>
    </row>
    <row r="96" spans="6:12" x14ac:dyDescent="0.25">
      <c r="F96" s="1" t="str">
        <f t="shared" si="7"/>
        <v>ENTER WEIGHT</v>
      </c>
      <c r="G96" s="2"/>
      <c r="J96" s="5" t="str">
        <f t="shared" si="8"/>
        <v>ENTER WEIGHT</v>
      </c>
      <c r="K96" s="5" t="b">
        <f t="shared" si="9"/>
        <v>0</v>
      </c>
      <c r="L96" s="6">
        <f t="shared" si="10"/>
        <v>0</v>
      </c>
    </row>
    <row r="97" spans="6:12" x14ac:dyDescent="0.25">
      <c r="F97" s="1" t="str">
        <f t="shared" ref="F97:F160" si="11">IF($E97=60.3,6.99,IF($E97=73,9.67,IF($E97=88.9,13.84,IF($E97=114.3,17.26,IF($E97=177.8,34.23,IF($E97=244.5,53.57,"ENTER WEIGHT"))))))</f>
        <v>ENTER WEIGHT</v>
      </c>
      <c r="G97" s="2"/>
      <c r="J97" s="5" t="str">
        <f t="shared" si="8"/>
        <v>ENTER WEIGHT</v>
      </c>
      <c r="K97" s="5" t="b">
        <f t="shared" si="9"/>
        <v>0</v>
      </c>
      <c r="L97" s="6">
        <f t="shared" si="10"/>
        <v>0</v>
      </c>
    </row>
    <row r="98" spans="6:12" x14ac:dyDescent="0.25">
      <c r="F98" s="1" t="str">
        <f t="shared" si="11"/>
        <v>ENTER WEIGHT</v>
      </c>
      <c r="G98" s="2"/>
      <c r="J98" s="5" t="str">
        <f t="shared" si="8"/>
        <v>ENTER WEIGHT</v>
      </c>
      <c r="K98" s="5" t="b">
        <f t="shared" si="9"/>
        <v>0</v>
      </c>
      <c r="L98" s="6">
        <f t="shared" si="10"/>
        <v>0</v>
      </c>
    </row>
    <row r="99" spans="6:12" x14ac:dyDescent="0.25">
      <c r="F99" s="1" t="str">
        <f t="shared" si="11"/>
        <v>ENTER WEIGHT</v>
      </c>
      <c r="G99" s="2"/>
      <c r="J99" s="5" t="str">
        <f t="shared" si="8"/>
        <v>ENTER WEIGHT</v>
      </c>
      <c r="K99" s="5" t="b">
        <f t="shared" si="9"/>
        <v>0</v>
      </c>
      <c r="L99" s="6">
        <f t="shared" si="10"/>
        <v>0</v>
      </c>
    </row>
    <row r="100" spans="6:12" x14ac:dyDescent="0.25">
      <c r="F100" s="1" t="str">
        <f t="shared" si="11"/>
        <v>ENTER WEIGHT</v>
      </c>
      <c r="G100" s="2"/>
      <c r="J100" s="5" t="str">
        <f t="shared" si="8"/>
        <v>ENTER WEIGHT</v>
      </c>
      <c r="K100" s="5" t="b">
        <f t="shared" si="9"/>
        <v>0</v>
      </c>
      <c r="L100" s="6">
        <f t="shared" si="10"/>
        <v>0</v>
      </c>
    </row>
    <row r="101" spans="6:12" x14ac:dyDescent="0.25">
      <c r="F101" s="1" t="str">
        <f t="shared" si="11"/>
        <v>ENTER WEIGHT</v>
      </c>
      <c r="G101" s="2"/>
      <c r="J101" s="5" t="str">
        <f t="shared" si="8"/>
        <v>ENTER WEIGHT</v>
      </c>
      <c r="K101" s="5" t="b">
        <f t="shared" si="9"/>
        <v>0</v>
      </c>
      <c r="L101" s="6">
        <f t="shared" si="10"/>
        <v>0</v>
      </c>
    </row>
    <row r="102" spans="6:12" x14ac:dyDescent="0.25">
      <c r="F102" s="1" t="str">
        <f t="shared" si="11"/>
        <v>ENTER WEIGHT</v>
      </c>
      <c r="G102" s="2"/>
      <c r="J102" s="5" t="str">
        <f t="shared" si="8"/>
        <v>ENTER WEIGHT</v>
      </c>
      <c r="K102" s="5" t="b">
        <f t="shared" si="9"/>
        <v>0</v>
      </c>
      <c r="L102" s="6">
        <f t="shared" si="10"/>
        <v>0</v>
      </c>
    </row>
    <row r="103" spans="6:12" x14ac:dyDescent="0.25">
      <c r="F103" s="1" t="str">
        <f t="shared" si="11"/>
        <v>ENTER WEIGHT</v>
      </c>
      <c r="G103" s="2"/>
      <c r="J103" s="5" t="str">
        <f t="shared" si="8"/>
        <v>ENTER WEIGHT</v>
      </c>
      <c r="K103" s="5" t="b">
        <f t="shared" si="9"/>
        <v>0</v>
      </c>
      <c r="L103" s="6">
        <f t="shared" si="10"/>
        <v>0</v>
      </c>
    </row>
    <row r="104" spans="6:12" x14ac:dyDescent="0.25">
      <c r="F104" s="1" t="str">
        <f t="shared" si="11"/>
        <v>ENTER WEIGHT</v>
      </c>
      <c r="G104" s="2"/>
      <c r="J104" s="5" t="str">
        <f t="shared" si="8"/>
        <v>ENTER WEIGHT</v>
      </c>
      <c r="K104" s="5" t="b">
        <f t="shared" si="9"/>
        <v>0</v>
      </c>
      <c r="L104" s="6">
        <f t="shared" si="10"/>
        <v>0</v>
      </c>
    </row>
    <row r="105" spans="6:12" x14ac:dyDescent="0.25">
      <c r="F105" s="1" t="str">
        <f t="shared" si="11"/>
        <v>ENTER WEIGHT</v>
      </c>
      <c r="G105" s="2"/>
      <c r="J105" s="5" t="str">
        <f t="shared" si="8"/>
        <v>ENTER WEIGHT</v>
      </c>
      <c r="K105" s="5" t="b">
        <f t="shared" si="9"/>
        <v>0</v>
      </c>
      <c r="L105" s="6">
        <f t="shared" si="10"/>
        <v>0</v>
      </c>
    </row>
    <row r="106" spans="6:12" x14ac:dyDescent="0.25">
      <c r="F106" s="1" t="str">
        <f t="shared" si="11"/>
        <v>ENTER WEIGHT</v>
      </c>
      <c r="G106" s="2"/>
      <c r="J106" s="5" t="str">
        <f t="shared" si="8"/>
        <v>ENTER WEIGHT</v>
      </c>
      <c r="K106" s="5" t="b">
        <f t="shared" si="9"/>
        <v>0</v>
      </c>
      <c r="L106" s="6">
        <f t="shared" si="10"/>
        <v>0</v>
      </c>
    </row>
    <row r="107" spans="6:12" x14ac:dyDescent="0.25">
      <c r="F107" s="1" t="str">
        <f t="shared" si="11"/>
        <v>ENTER WEIGHT</v>
      </c>
      <c r="G107" s="2"/>
      <c r="J107" s="5" t="str">
        <f t="shared" si="8"/>
        <v>ENTER WEIGHT</v>
      </c>
      <c r="K107" s="5" t="b">
        <f t="shared" si="9"/>
        <v>0</v>
      </c>
      <c r="L107" s="6">
        <f t="shared" si="10"/>
        <v>0</v>
      </c>
    </row>
    <row r="108" spans="6:12" x14ac:dyDescent="0.25">
      <c r="F108" s="1" t="str">
        <f t="shared" si="11"/>
        <v>ENTER WEIGHT</v>
      </c>
      <c r="G108" s="2"/>
      <c r="J108" s="5" t="str">
        <f t="shared" si="8"/>
        <v>ENTER WEIGHT</v>
      </c>
      <c r="K108" s="5" t="b">
        <f t="shared" si="9"/>
        <v>0</v>
      </c>
      <c r="L108" s="6">
        <f t="shared" si="10"/>
        <v>0</v>
      </c>
    </row>
    <row r="109" spans="6:12" x14ac:dyDescent="0.25">
      <c r="F109" s="1" t="str">
        <f t="shared" si="11"/>
        <v>ENTER WEIGHT</v>
      </c>
      <c r="G109" s="2"/>
      <c r="J109" s="5" t="str">
        <f t="shared" si="8"/>
        <v>ENTER WEIGHT</v>
      </c>
      <c r="K109" s="5" t="b">
        <f t="shared" si="9"/>
        <v>0</v>
      </c>
      <c r="L109" s="6">
        <f t="shared" si="10"/>
        <v>0</v>
      </c>
    </row>
    <row r="110" spans="6:12" x14ac:dyDescent="0.25">
      <c r="F110" s="1" t="str">
        <f t="shared" si="11"/>
        <v>ENTER WEIGHT</v>
      </c>
      <c r="G110" s="2"/>
      <c r="J110" s="5" t="str">
        <f t="shared" si="8"/>
        <v>ENTER WEIGHT</v>
      </c>
      <c r="K110" s="5" t="b">
        <f t="shared" si="9"/>
        <v>0</v>
      </c>
      <c r="L110" s="6">
        <f t="shared" si="10"/>
        <v>0</v>
      </c>
    </row>
    <row r="111" spans="6:12" x14ac:dyDescent="0.25">
      <c r="F111" s="1" t="str">
        <f t="shared" si="11"/>
        <v>ENTER WEIGHT</v>
      </c>
      <c r="G111" s="2"/>
      <c r="J111" s="5" t="str">
        <f t="shared" si="8"/>
        <v>ENTER WEIGHT</v>
      </c>
      <c r="K111" s="5" t="b">
        <f t="shared" si="9"/>
        <v>0</v>
      </c>
      <c r="L111" s="6">
        <f t="shared" si="10"/>
        <v>0</v>
      </c>
    </row>
    <row r="112" spans="6:12" x14ac:dyDescent="0.25">
      <c r="F112" s="1" t="str">
        <f t="shared" si="11"/>
        <v>ENTER WEIGHT</v>
      </c>
      <c r="G112" s="2"/>
      <c r="J112" s="5" t="str">
        <f t="shared" si="8"/>
        <v>ENTER WEIGHT</v>
      </c>
      <c r="K112" s="5" t="b">
        <f t="shared" si="9"/>
        <v>0</v>
      </c>
      <c r="L112" s="6">
        <f t="shared" si="10"/>
        <v>0</v>
      </c>
    </row>
    <row r="113" spans="6:12" x14ac:dyDescent="0.25">
      <c r="F113" s="1" t="str">
        <f t="shared" si="11"/>
        <v>ENTER WEIGHT</v>
      </c>
      <c r="G113" s="2"/>
      <c r="J113" s="5" t="str">
        <f t="shared" si="8"/>
        <v>ENTER WEIGHT</v>
      </c>
      <c r="K113" s="5" t="b">
        <f t="shared" si="9"/>
        <v>0</v>
      </c>
      <c r="L113" s="6">
        <f t="shared" si="10"/>
        <v>0</v>
      </c>
    </row>
    <row r="114" spans="6:12" x14ac:dyDescent="0.25">
      <c r="F114" s="1" t="str">
        <f t="shared" si="11"/>
        <v>ENTER WEIGHT</v>
      </c>
      <c r="G114" s="2"/>
      <c r="J114" s="5" t="str">
        <f t="shared" si="8"/>
        <v>ENTER WEIGHT</v>
      </c>
      <c r="K114" s="5" t="b">
        <f t="shared" si="9"/>
        <v>0</v>
      </c>
      <c r="L114" s="6">
        <f t="shared" si="10"/>
        <v>0</v>
      </c>
    </row>
    <row r="115" spans="6:12" x14ac:dyDescent="0.25">
      <c r="F115" s="1" t="str">
        <f t="shared" si="11"/>
        <v>ENTER WEIGHT</v>
      </c>
      <c r="G115" s="2"/>
      <c r="J115" s="5" t="str">
        <f t="shared" si="8"/>
        <v>ENTER WEIGHT</v>
      </c>
      <c r="K115" s="5" t="b">
        <f t="shared" si="9"/>
        <v>0</v>
      </c>
      <c r="L115" s="6">
        <f t="shared" si="10"/>
        <v>0</v>
      </c>
    </row>
    <row r="116" spans="6:12" x14ac:dyDescent="0.25">
      <c r="F116" s="1" t="str">
        <f t="shared" si="11"/>
        <v>ENTER WEIGHT</v>
      </c>
      <c r="G116" s="2"/>
      <c r="J116" s="5" t="str">
        <f t="shared" si="8"/>
        <v>ENTER WEIGHT</v>
      </c>
      <c r="K116" s="5" t="b">
        <f t="shared" si="9"/>
        <v>0</v>
      </c>
      <c r="L116" s="6">
        <f t="shared" si="10"/>
        <v>0</v>
      </c>
    </row>
    <row r="117" spans="6:12" x14ac:dyDescent="0.25">
      <c r="F117" s="1" t="str">
        <f t="shared" si="11"/>
        <v>ENTER WEIGHT</v>
      </c>
      <c r="G117" s="2"/>
      <c r="J117" s="5" t="str">
        <f t="shared" si="8"/>
        <v>ENTER WEIGHT</v>
      </c>
      <c r="K117" s="5" t="b">
        <f t="shared" si="9"/>
        <v>0</v>
      </c>
      <c r="L117" s="6">
        <f t="shared" si="10"/>
        <v>0</v>
      </c>
    </row>
    <row r="118" spans="6:12" x14ac:dyDescent="0.25">
      <c r="F118" s="1" t="str">
        <f t="shared" si="11"/>
        <v>ENTER WEIGHT</v>
      </c>
      <c r="G118" s="2"/>
      <c r="J118" s="5" t="str">
        <f t="shared" si="8"/>
        <v>ENTER WEIGHT</v>
      </c>
      <c r="K118" s="5" t="b">
        <f t="shared" si="9"/>
        <v>0</v>
      </c>
      <c r="L118" s="6">
        <f t="shared" si="10"/>
        <v>0</v>
      </c>
    </row>
    <row r="119" spans="6:12" x14ac:dyDescent="0.25">
      <c r="F119" s="1" t="str">
        <f t="shared" si="11"/>
        <v>ENTER WEIGHT</v>
      </c>
      <c r="G119" s="2"/>
      <c r="J119" s="5" t="str">
        <f t="shared" si="8"/>
        <v>ENTER WEIGHT</v>
      </c>
      <c r="K119" s="5" t="b">
        <f t="shared" si="9"/>
        <v>0</v>
      </c>
      <c r="L119" s="6">
        <f t="shared" si="10"/>
        <v>0</v>
      </c>
    </row>
    <row r="120" spans="6:12" x14ac:dyDescent="0.25">
      <c r="F120" s="1" t="str">
        <f t="shared" si="11"/>
        <v>ENTER WEIGHT</v>
      </c>
      <c r="G120" s="2"/>
      <c r="J120" s="5" t="str">
        <f t="shared" si="8"/>
        <v>ENTER WEIGHT</v>
      </c>
      <c r="K120" s="5" t="b">
        <f t="shared" si="9"/>
        <v>0</v>
      </c>
      <c r="L120" s="6">
        <f t="shared" si="10"/>
        <v>0</v>
      </c>
    </row>
    <row r="121" spans="6:12" x14ac:dyDescent="0.25">
      <c r="F121" s="1" t="str">
        <f t="shared" si="11"/>
        <v>ENTER WEIGHT</v>
      </c>
      <c r="G121" s="2"/>
      <c r="J121" s="5" t="str">
        <f t="shared" si="8"/>
        <v>ENTER WEIGHT</v>
      </c>
      <c r="K121" s="5" t="b">
        <f t="shared" si="9"/>
        <v>0</v>
      </c>
      <c r="L121" s="6">
        <f t="shared" si="10"/>
        <v>0</v>
      </c>
    </row>
    <row r="122" spans="6:12" x14ac:dyDescent="0.25">
      <c r="F122" s="1" t="str">
        <f t="shared" si="11"/>
        <v>ENTER WEIGHT</v>
      </c>
      <c r="G122" s="2"/>
      <c r="J122" s="5" t="str">
        <f t="shared" si="8"/>
        <v>ENTER WEIGHT</v>
      </c>
      <c r="K122" s="5" t="b">
        <f t="shared" si="9"/>
        <v>0</v>
      </c>
      <c r="L122" s="6">
        <f t="shared" si="10"/>
        <v>0</v>
      </c>
    </row>
    <row r="123" spans="6:12" x14ac:dyDescent="0.25">
      <c r="F123" s="1" t="str">
        <f t="shared" si="11"/>
        <v>ENTER WEIGHT</v>
      </c>
      <c r="G123" s="2"/>
      <c r="J123" s="5" t="str">
        <f t="shared" si="8"/>
        <v>ENTER WEIGHT</v>
      </c>
      <c r="K123" s="5" t="b">
        <f t="shared" si="9"/>
        <v>0</v>
      </c>
      <c r="L123" s="6">
        <f t="shared" si="10"/>
        <v>0</v>
      </c>
    </row>
    <row r="124" spans="6:12" x14ac:dyDescent="0.25">
      <c r="F124" s="1" t="str">
        <f t="shared" si="11"/>
        <v>ENTER WEIGHT</v>
      </c>
      <c r="G124" s="2"/>
      <c r="J124" s="5" t="str">
        <f t="shared" si="8"/>
        <v>ENTER WEIGHT</v>
      </c>
      <c r="K124" s="5" t="b">
        <f t="shared" si="9"/>
        <v>0</v>
      </c>
      <c r="L124" s="6">
        <f t="shared" si="10"/>
        <v>0</v>
      </c>
    </row>
    <row r="125" spans="6:12" x14ac:dyDescent="0.25">
      <c r="F125" s="1" t="str">
        <f t="shared" si="11"/>
        <v>ENTER WEIGHT</v>
      </c>
      <c r="G125" s="2"/>
      <c r="J125" s="5" t="str">
        <f t="shared" si="8"/>
        <v>ENTER WEIGHT</v>
      </c>
      <c r="K125" s="5" t="b">
        <f t="shared" si="9"/>
        <v>0</v>
      </c>
      <c r="L125" s="6">
        <f t="shared" si="10"/>
        <v>0</v>
      </c>
    </row>
    <row r="126" spans="6:12" x14ac:dyDescent="0.25">
      <c r="F126" s="1" t="str">
        <f t="shared" si="11"/>
        <v>ENTER WEIGHT</v>
      </c>
      <c r="G126" s="2"/>
      <c r="J126" s="5" t="str">
        <f t="shared" si="8"/>
        <v>ENTER WEIGHT</v>
      </c>
      <c r="K126" s="5" t="b">
        <f t="shared" si="9"/>
        <v>0</v>
      </c>
      <c r="L126" s="6">
        <f t="shared" si="10"/>
        <v>0</v>
      </c>
    </row>
    <row r="127" spans="6:12" x14ac:dyDescent="0.25">
      <c r="F127" s="1" t="str">
        <f t="shared" si="11"/>
        <v>ENTER WEIGHT</v>
      </c>
      <c r="G127" s="2"/>
      <c r="J127" s="5" t="str">
        <f t="shared" si="8"/>
        <v>ENTER WEIGHT</v>
      </c>
      <c r="K127" s="5" t="b">
        <f t="shared" si="9"/>
        <v>0</v>
      </c>
      <c r="L127" s="6">
        <f t="shared" si="10"/>
        <v>0</v>
      </c>
    </row>
    <row r="128" spans="6:12" x14ac:dyDescent="0.25">
      <c r="F128" s="1" t="str">
        <f t="shared" si="11"/>
        <v>ENTER WEIGHT</v>
      </c>
      <c r="G128" s="2"/>
      <c r="J128" s="5" t="str">
        <f t="shared" si="8"/>
        <v>ENTER WEIGHT</v>
      </c>
      <c r="K128" s="5" t="b">
        <f t="shared" si="9"/>
        <v>0</v>
      </c>
      <c r="L128" s="6">
        <f t="shared" si="10"/>
        <v>0</v>
      </c>
    </row>
    <row r="129" spans="6:12" x14ac:dyDescent="0.25">
      <c r="F129" s="1" t="str">
        <f t="shared" si="11"/>
        <v>ENTER WEIGHT</v>
      </c>
      <c r="G129" s="2"/>
      <c r="J129" s="5" t="str">
        <f t="shared" si="8"/>
        <v>ENTER WEIGHT</v>
      </c>
      <c r="K129" s="5" t="b">
        <f t="shared" si="9"/>
        <v>0</v>
      </c>
      <c r="L129" s="6">
        <f t="shared" si="10"/>
        <v>0</v>
      </c>
    </row>
    <row r="130" spans="6:12" x14ac:dyDescent="0.25">
      <c r="F130" s="1" t="str">
        <f t="shared" si="11"/>
        <v>ENTER WEIGHT</v>
      </c>
      <c r="G130" s="2"/>
      <c r="J130" s="5" t="str">
        <f t="shared" si="8"/>
        <v>ENTER WEIGHT</v>
      </c>
      <c r="K130" s="5" t="b">
        <f t="shared" si="9"/>
        <v>0</v>
      </c>
      <c r="L130" s="6">
        <f t="shared" si="10"/>
        <v>0</v>
      </c>
    </row>
    <row r="131" spans="6:12" x14ac:dyDescent="0.25">
      <c r="F131" s="1" t="str">
        <f t="shared" si="11"/>
        <v>ENTER WEIGHT</v>
      </c>
      <c r="G131" s="2"/>
      <c r="J131" s="5" t="str">
        <f t="shared" ref="J131:J194" si="12">IF($E131=60.3,24.27,IF($E131=73,30.27,IF($E131=88.9,42.44,IF(AND($E131=114.3, $F131=17.26),47.83,IF(AND($E131=177.8, $F131=34.23),92.37,IF(AND($E131=244.5,$F131=53.57),144.09,"ENTER WEIGHT"))))))</f>
        <v>ENTER WEIGHT</v>
      </c>
      <c r="K131" s="5" t="b">
        <f t="shared" si="9"/>
        <v>0</v>
      </c>
      <c r="L131" s="6">
        <f t="shared" si="10"/>
        <v>0</v>
      </c>
    </row>
    <row r="132" spans="6:12" x14ac:dyDescent="0.25">
      <c r="F132" s="1" t="str">
        <f t="shared" si="11"/>
        <v>ENTER WEIGHT</v>
      </c>
      <c r="G132" s="2"/>
      <c r="J132" s="5" t="str">
        <f t="shared" si="12"/>
        <v>ENTER WEIGHT</v>
      </c>
      <c r="K132" s="5" t="b">
        <f t="shared" si="9"/>
        <v>0</v>
      </c>
      <c r="L132" s="6">
        <f t="shared" si="10"/>
        <v>0</v>
      </c>
    </row>
    <row r="133" spans="6:12" x14ac:dyDescent="0.25">
      <c r="F133" s="1" t="str">
        <f t="shared" si="11"/>
        <v>ENTER WEIGHT</v>
      </c>
      <c r="G133" s="2"/>
      <c r="J133" s="5" t="str">
        <f t="shared" si="12"/>
        <v>ENTER WEIGHT</v>
      </c>
      <c r="K133" s="5" t="b">
        <f t="shared" si="9"/>
        <v>0</v>
      </c>
      <c r="L133" s="6">
        <f t="shared" si="10"/>
        <v>0</v>
      </c>
    </row>
    <row r="134" spans="6:12" x14ac:dyDescent="0.25">
      <c r="F134" s="1" t="str">
        <f t="shared" si="11"/>
        <v>ENTER WEIGHT</v>
      </c>
      <c r="G134" s="2"/>
      <c r="J134" s="5" t="str">
        <f t="shared" si="12"/>
        <v>ENTER WEIGHT</v>
      </c>
      <c r="K134" s="5" t="b">
        <f t="shared" si="9"/>
        <v>0</v>
      </c>
      <c r="L134" s="6">
        <f t="shared" si="10"/>
        <v>0</v>
      </c>
    </row>
    <row r="135" spans="6:12" x14ac:dyDescent="0.25">
      <c r="F135" s="1" t="str">
        <f t="shared" si="11"/>
        <v>ENTER WEIGHT</v>
      </c>
      <c r="G135" s="2"/>
      <c r="J135" s="5" t="str">
        <f t="shared" si="12"/>
        <v>ENTER WEIGHT</v>
      </c>
      <c r="K135" s="5" t="b">
        <f t="shared" si="9"/>
        <v>0</v>
      </c>
      <c r="L135" s="6">
        <f t="shared" si="10"/>
        <v>0</v>
      </c>
    </row>
    <row r="136" spans="6:12" x14ac:dyDescent="0.25">
      <c r="F136" s="1" t="str">
        <f t="shared" si="11"/>
        <v>ENTER WEIGHT</v>
      </c>
      <c r="G136" s="2"/>
      <c r="J136" s="5" t="str">
        <f t="shared" si="12"/>
        <v>ENTER WEIGHT</v>
      </c>
      <c r="K136" s="5" t="b">
        <f t="shared" si="9"/>
        <v>0</v>
      </c>
      <c r="L136" s="6">
        <f t="shared" si="10"/>
        <v>0</v>
      </c>
    </row>
    <row r="137" spans="6:12" x14ac:dyDescent="0.25">
      <c r="F137" s="1" t="str">
        <f t="shared" si="11"/>
        <v>ENTER WEIGHT</v>
      </c>
      <c r="G137" s="2"/>
      <c r="J137" s="5" t="str">
        <f t="shared" si="12"/>
        <v>ENTER WEIGHT</v>
      </c>
      <c r="K137" s="5" t="b">
        <f t="shared" si="9"/>
        <v>0</v>
      </c>
      <c r="L137" s="6">
        <f t="shared" si="10"/>
        <v>0</v>
      </c>
    </row>
    <row r="138" spans="6:12" x14ac:dyDescent="0.25">
      <c r="F138" s="1" t="str">
        <f t="shared" si="11"/>
        <v>ENTER WEIGHT</v>
      </c>
      <c r="G138" s="2"/>
      <c r="J138" s="5" t="str">
        <f t="shared" si="12"/>
        <v>ENTER WEIGHT</v>
      </c>
      <c r="K138" s="5" t="b">
        <f t="shared" si="9"/>
        <v>0</v>
      </c>
      <c r="L138" s="6">
        <f t="shared" si="10"/>
        <v>0</v>
      </c>
    </row>
    <row r="139" spans="6:12" x14ac:dyDescent="0.25">
      <c r="F139" s="1" t="str">
        <f t="shared" si="11"/>
        <v>ENTER WEIGHT</v>
      </c>
      <c r="G139" s="2"/>
      <c r="J139" s="5" t="str">
        <f t="shared" si="12"/>
        <v>ENTER WEIGHT</v>
      </c>
      <c r="K139" s="5" t="b">
        <f t="shared" si="9"/>
        <v>0</v>
      </c>
      <c r="L139" s="6">
        <f t="shared" si="10"/>
        <v>0</v>
      </c>
    </row>
    <row r="140" spans="6:12" x14ac:dyDescent="0.25">
      <c r="F140" s="1" t="str">
        <f t="shared" si="11"/>
        <v>ENTER WEIGHT</v>
      </c>
      <c r="G140" s="2"/>
      <c r="J140" s="5" t="str">
        <f t="shared" si="12"/>
        <v>ENTER WEIGHT</v>
      </c>
      <c r="K140" s="5" t="b">
        <f t="shared" si="9"/>
        <v>0</v>
      </c>
      <c r="L140" s="6">
        <f t="shared" si="10"/>
        <v>0</v>
      </c>
    </row>
    <row r="141" spans="6:12" x14ac:dyDescent="0.25">
      <c r="F141" s="1" t="str">
        <f t="shared" si="11"/>
        <v>ENTER WEIGHT</v>
      </c>
      <c r="G141" s="2"/>
      <c r="J141" s="5" t="str">
        <f t="shared" si="12"/>
        <v>ENTER WEIGHT</v>
      </c>
      <c r="K141" s="5" t="b">
        <f t="shared" si="9"/>
        <v>0</v>
      </c>
      <c r="L141" s="6">
        <f t="shared" si="10"/>
        <v>0</v>
      </c>
    </row>
    <row r="142" spans="6:12" x14ac:dyDescent="0.25">
      <c r="F142" s="1" t="str">
        <f t="shared" si="11"/>
        <v>ENTER WEIGHT</v>
      </c>
      <c r="G142" s="2"/>
      <c r="J142" s="5" t="str">
        <f t="shared" si="12"/>
        <v>ENTER WEIGHT</v>
      </c>
      <c r="K142" s="5" t="b">
        <f t="shared" si="9"/>
        <v>0</v>
      </c>
      <c r="L142" s="6">
        <f t="shared" si="10"/>
        <v>0</v>
      </c>
    </row>
    <row r="143" spans="6:12" x14ac:dyDescent="0.25">
      <c r="F143" s="1" t="str">
        <f t="shared" si="11"/>
        <v>ENTER WEIGHT</v>
      </c>
      <c r="G143" s="2"/>
      <c r="J143" s="5" t="str">
        <f t="shared" si="12"/>
        <v>ENTER WEIGHT</v>
      </c>
      <c r="K143" s="5" t="b">
        <f t="shared" si="9"/>
        <v>0</v>
      </c>
      <c r="L143" s="6">
        <f t="shared" si="10"/>
        <v>0</v>
      </c>
    </row>
    <row r="144" spans="6:12" x14ac:dyDescent="0.25">
      <c r="F144" s="1" t="str">
        <f t="shared" si="11"/>
        <v>ENTER WEIGHT</v>
      </c>
      <c r="G144" s="2"/>
      <c r="J144" s="5" t="str">
        <f t="shared" si="12"/>
        <v>ENTER WEIGHT</v>
      </c>
      <c r="K144" s="5" t="b">
        <f t="shared" si="9"/>
        <v>0</v>
      </c>
      <c r="L144" s="6">
        <f t="shared" si="10"/>
        <v>0</v>
      </c>
    </row>
    <row r="145" spans="6:12" x14ac:dyDescent="0.25">
      <c r="F145" s="1" t="str">
        <f t="shared" si="11"/>
        <v>ENTER WEIGHT</v>
      </c>
      <c r="G145" s="2"/>
      <c r="J145" s="5" t="str">
        <f t="shared" si="12"/>
        <v>ENTER WEIGHT</v>
      </c>
      <c r="K145" s="5" t="b">
        <f t="shared" si="9"/>
        <v>0</v>
      </c>
      <c r="L145" s="6">
        <f t="shared" si="10"/>
        <v>0</v>
      </c>
    </row>
    <row r="146" spans="6:12" x14ac:dyDescent="0.25">
      <c r="F146" s="1" t="str">
        <f t="shared" si="11"/>
        <v>ENTER WEIGHT</v>
      </c>
      <c r="G146" s="2"/>
      <c r="J146" s="5" t="str">
        <f t="shared" si="12"/>
        <v>ENTER WEIGHT</v>
      </c>
      <c r="K146" s="5" t="b">
        <f t="shared" si="9"/>
        <v>0</v>
      </c>
      <c r="L146" s="6">
        <f t="shared" si="10"/>
        <v>0</v>
      </c>
    </row>
    <row r="147" spans="6:12" x14ac:dyDescent="0.25">
      <c r="F147" s="1" t="str">
        <f t="shared" si="11"/>
        <v>ENTER WEIGHT</v>
      </c>
      <c r="G147" s="2"/>
      <c r="J147" s="5" t="str">
        <f t="shared" si="12"/>
        <v>ENTER WEIGHT</v>
      </c>
      <c r="K147" s="5" t="b">
        <f t="shared" si="9"/>
        <v>0</v>
      </c>
      <c r="L147" s="6">
        <f t="shared" si="10"/>
        <v>0</v>
      </c>
    </row>
    <row r="148" spans="6:12" x14ac:dyDescent="0.25">
      <c r="F148" s="1" t="str">
        <f t="shared" si="11"/>
        <v>ENTER WEIGHT</v>
      </c>
      <c r="G148" s="2"/>
      <c r="J148" s="5" t="str">
        <f t="shared" si="12"/>
        <v>ENTER WEIGHT</v>
      </c>
      <c r="K148" s="5" t="b">
        <f t="shared" si="9"/>
        <v>0</v>
      </c>
      <c r="L148" s="6">
        <f t="shared" si="10"/>
        <v>0</v>
      </c>
    </row>
    <row r="149" spans="6:12" x14ac:dyDescent="0.25">
      <c r="F149" s="1" t="str">
        <f t="shared" si="11"/>
        <v>ENTER WEIGHT</v>
      </c>
      <c r="G149" s="2"/>
      <c r="J149" s="5" t="str">
        <f t="shared" si="12"/>
        <v>ENTER WEIGHT</v>
      </c>
      <c r="K149" s="5" t="b">
        <f t="shared" si="9"/>
        <v>0</v>
      </c>
      <c r="L149" s="6">
        <f t="shared" si="10"/>
        <v>0</v>
      </c>
    </row>
    <row r="150" spans="6:12" x14ac:dyDescent="0.25">
      <c r="F150" s="1" t="str">
        <f t="shared" si="11"/>
        <v>ENTER WEIGHT</v>
      </c>
      <c r="G150" s="2"/>
      <c r="J150" s="5" t="str">
        <f t="shared" si="12"/>
        <v>ENTER WEIGHT</v>
      </c>
      <c r="K150" s="5" t="b">
        <f t="shared" si="9"/>
        <v>0</v>
      </c>
      <c r="L150" s="6">
        <f t="shared" si="10"/>
        <v>0</v>
      </c>
    </row>
    <row r="151" spans="6:12" x14ac:dyDescent="0.25">
      <c r="F151" s="1" t="str">
        <f t="shared" si="11"/>
        <v>ENTER WEIGHT</v>
      </c>
      <c r="G151" s="2"/>
      <c r="J151" s="5" t="str">
        <f t="shared" si="12"/>
        <v>ENTER WEIGHT</v>
      </c>
      <c r="K151" s="5" t="b">
        <f t="shared" si="9"/>
        <v>0</v>
      </c>
      <c r="L151" s="6">
        <f t="shared" si="10"/>
        <v>0</v>
      </c>
    </row>
    <row r="152" spans="6:12" x14ac:dyDescent="0.25">
      <c r="F152" s="1" t="str">
        <f t="shared" si="11"/>
        <v>ENTER WEIGHT</v>
      </c>
      <c r="G152" s="2"/>
      <c r="J152" s="5" t="str">
        <f t="shared" si="12"/>
        <v>ENTER WEIGHT</v>
      </c>
      <c r="K152" s="5" t="b">
        <f t="shared" ref="K152:K196" si="13">IF(M152="NEW",J152*1,IF(M152="YELLOW",J152*0.75,IF(M152="BLUE",J152*0.5)))</f>
        <v>0</v>
      </c>
      <c r="L152" s="6">
        <f t="shared" ref="L152:L196" si="14">I152*K152</f>
        <v>0</v>
      </c>
    </row>
    <row r="153" spans="6:12" x14ac:dyDescent="0.25">
      <c r="F153" s="1" t="str">
        <f t="shared" si="11"/>
        <v>ENTER WEIGHT</v>
      </c>
      <c r="G153" s="2"/>
      <c r="J153" s="5" t="str">
        <f t="shared" si="12"/>
        <v>ENTER WEIGHT</v>
      </c>
      <c r="K153" s="5" t="b">
        <f t="shared" si="13"/>
        <v>0</v>
      </c>
      <c r="L153" s="6">
        <f t="shared" si="14"/>
        <v>0</v>
      </c>
    </row>
    <row r="154" spans="6:12" x14ac:dyDescent="0.25">
      <c r="F154" s="1" t="str">
        <f t="shared" si="11"/>
        <v>ENTER WEIGHT</v>
      </c>
      <c r="G154" s="2"/>
      <c r="J154" s="5" t="str">
        <f t="shared" si="12"/>
        <v>ENTER WEIGHT</v>
      </c>
      <c r="K154" s="5" t="b">
        <f t="shared" si="13"/>
        <v>0</v>
      </c>
      <c r="L154" s="6">
        <f t="shared" si="14"/>
        <v>0</v>
      </c>
    </row>
    <row r="155" spans="6:12" x14ac:dyDescent="0.25">
      <c r="F155" s="1" t="str">
        <f t="shared" si="11"/>
        <v>ENTER WEIGHT</v>
      </c>
      <c r="G155" s="2"/>
      <c r="J155" s="5" t="str">
        <f t="shared" si="12"/>
        <v>ENTER WEIGHT</v>
      </c>
      <c r="K155" s="5" t="b">
        <f t="shared" si="13"/>
        <v>0</v>
      </c>
      <c r="L155" s="6">
        <f t="shared" si="14"/>
        <v>0</v>
      </c>
    </row>
    <row r="156" spans="6:12" x14ac:dyDescent="0.25">
      <c r="F156" s="1" t="str">
        <f t="shared" si="11"/>
        <v>ENTER WEIGHT</v>
      </c>
      <c r="G156" s="2"/>
      <c r="J156" s="5" t="str">
        <f t="shared" si="12"/>
        <v>ENTER WEIGHT</v>
      </c>
      <c r="K156" s="5" t="b">
        <f t="shared" si="13"/>
        <v>0</v>
      </c>
      <c r="L156" s="6">
        <f t="shared" si="14"/>
        <v>0</v>
      </c>
    </row>
    <row r="157" spans="6:12" x14ac:dyDescent="0.25">
      <c r="F157" s="1" t="str">
        <f t="shared" si="11"/>
        <v>ENTER WEIGHT</v>
      </c>
      <c r="G157" s="2"/>
      <c r="J157" s="5" t="str">
        <f t="shared" si="12"/>
        <v>ENTER WEIGHT</v>
      </c>
      <c r="K157" s="5" t="b">
        <f t="shared" si="13"/>
        <v>0</v>
      </c>
      <c r="L157" s="6">
        <f t="shared" si="14"/>
        <v>0</v>
      </c>
    </row>
    <row r="158" spans="6:12" x14ac:dyDescent="0.25">
      <c r="F158" s="1" t="str">
        <f t="shared" si="11"/>
        <v>ENTER WEIGHT</v>
      </c>
      <c r="G158" s="2"/>
      <c r="J158" s="5" t="str">
        <f t="shared" si="12"/>
        <v>ENTER WEIGHT</v>
      </c>
      <c r="K158" s="5" t="b">
        <f t="shared" si="13"/>
        <v>0</v>
      </c>
      <c r="L158" s="6">
        <f t="shared" si="14"/>
        <v>0</v>
      </c>
    </row>
    <row r="159" spans="6:12" x14ac:dyDescent="0.25">
      <c r="F159" s="1" t="str">
        <f t="shared" si="11"/>
        <v>ENTER WEIGHT</v>
      </c>
      <c r="G159" s="2"/>
      <c r="J159" s="5" t="str">
        <f t="shared" si="12"/>
        <v>ENTER WEIGHT</v>
      </c>
      <c r="K159" s="5" t="b">
        <f t="shared" si="13"/>
        <v>0</v>
      </c>
      <c r="L159" s="6">
        <f t="shared" si="14"/>
        <v>0</v>
      </c>
    </row>
    <row r="160" spans="6:12" x14ac:dyDescent="0.25">
      <c r="F160" s="1" t="str">
        <f t="shared" si="11"/>
        <v>ENTER WEIGHT</v>
      </c>
      <c r="G160" s="2"/>
      <c r="J160" s="5" t="str">
        <f t="shared" si="12"/>
        <v>ENTER WEIGHT</v>
      </c>
      <c r="K160" s="5" t="b">
        <f t="shared" si="13"/>
        <v>0</v>
      </c>
      <c r="L160" s="6">
        <f t="shared" si="14"/>
        <v>0</v>
      </c>
    </row>
    <row r="161" spans="6:12" x14ac:dyDescent="0.25">
      <c r="F161" s="1" t="str">
        <f t="shared" ref="F161:F196" si="15">IF($E161=60.3,6.99,IF($E161=73,9.67,IF($E161=88.9,13.84,IF($E161=114.3,17.26,IF($E161=177.8,34.23,IF($E161=244.5,53.57,"ENTER WEIGHT"))))))</f>
        <v>ENTER WEIGHT</v>
      </c>
      <c r="G161" s="2"/>
      <c r="J161" s="5" t="str">
        <f t="shared" si="12"/>
        <v>ENTER WEIGHT</v>
      </c>
      <c r="K161" s="5" t="b">
        <f t="shared" si="13"/>
        <v>0</v>
      </c>
      <c r="L161" s="6">
        <f t="shared" si="14"/>
        <v>0</v>
      </c>
    </row>
    <row r="162" spans="6:12" x14ac:dyDescent="0.25">
      <c r="F162" s="1" t="str">
        <f t="shared" si="15"/>
        <v>ENTER WEIGHT</v>
      </c>
      <c r="G162" s="2"/>
      <c r="J162" s="5" t="str">
        <f t="shared" si="12"/>
        <v>ENTER WEIGHT</v>
      </c>
      <c r="K162" s="5" t="b">
        <f t="shared" si="13"/>
        <v>0</v>
      </c>
      <c r="L162" s="6">
        <f t="shared" si="14"/>
        <v>0</v>
      </c>
    </row>
    <row r="163" spans="6:12" x14ac:dyDescent="0.25">
      <c r="F163" s="1" t="str">
        <f t="shared" si="15"/>
        <v>ENTER WEIGHT</v>
      </c>
      <c r="G163" s="2"/>
      <c r="J163" s="5" t="str">
        <f t="shared" si="12"/>
        <v>ENTER WEIGHT</v>
      </c>
      <c r="K163" s="5" t="b">
        <f t="shared" si="13"/>
        <v>0</v>
      </c>
      <c r="L163" s="6">
        <f t="shared" si="14"/>
        <v>0</v>
      </c>
    </row>
    <row r="164" spans="6:12" x14ac:dyDescent="0.25">
      <c r="F164" s="1" t="str">
        <f t="shared" si="15"/>
        <v>ENTER WEIGHT</v>
      </c>
      <c r="G164" s="2"/>
      <c r="J164" s="5" t="str">
        <f t="shared" si="12"/>
        <v>ENTER WEIGHT</v>
      </c>
      <c r="K164" s="5" t="b">
        <f t="shared" si="13"/>
        <v>0</v>
      </c>
      <c r="L164" s="6">
        <f t="shared" si="14"/>
        <v>0</v>
      </c>
    </row>
    <row r="165" spans="6:12" x14ac:dyDescent="0.25">
      <c r="F165" s="1" t="str">
        <f t="shared" si="15"/>
        <v>ENTER WEIGHT</v>
      </c>
      <c r="G165" s="2"/>
      <c r="J165" s="5" t="str">
        <f t="shared" si="12"/>
        <v>ENTER WEIGHT</v>
      </c>
      <c r="K165" s="5" t="b">
        <f t="shared" si="13"/>
        <v>0</v>
      </c>
      <c r="L165" s="6">
        <f t="shared" si="14"/>
        <v>0</v>
      </c>
    </row>
    <row r="166" spans="6:12" x14ac:dyDescent="0.25">
      <c r="F166" s="1" t="str">
        <f t="shared" si="15"/>
        <v>ENTER WEIGHT</v>
      </c>
      <c r="G166" s="2"/>
      <c r="J166" s="5" t="str">
        <f t="shared" si="12"/>
        <v>ENTER WEIGHT</v>
      </c>
      <c r="K166" s="5" t="b">
        <f t="shared" si="13"/>
        <v>0</v>
      </c>
      <c r="L166" s="6">
        <f t="shared" si="14"/>
        <v>0</v>
      </c>
    </row>
    <row r="167" spans="6:12" x14ac:dyDescent="0.25">
      <c r="F167" s="1" t="str">
        <f t="shared" si="15"/>
        <v>ENTER WEIGHT</v>
      </c>
      <c r="G167" s="2"/>
      <c r="J167" s="5" t="str">
        <f t="shared" si="12"/>
        <v>ENTER WEIGHT</v>
      </c>
      <c r="K167" s="5" t="b">
        <f t="shared" si="13"/>
        <v>0</v>
      </c>
      <c r="L167" s="6">
        <f t="shared" si="14"/>
        <v>0</v>
      </c>
    </row>
    <row r="168" spans="6:12" x14ac:dyDescent="0.25">
      <c r="F168" s="1" t="str">
        <f t="shared" si="15"/>
        <v>ENTER WEIGHT</v>
      </c>
      <c r="G168" s="2"/>
      <c r="J168" s="5" t="str">
        <f t="shared" si="12"/>
        <v>ENTER WEIGHT</v>
      </c>
      <c r="K168" s="5" t="b">
        <f t="shared" si="13"/>
        <v>0</v>
      </c>
      <c r="L168" s="6">
        <f t="shared" si="14"/>
        <v>0</v>
      </c>
    </row>
    <row r="169" spans="6:12" x14ac:dyDescent="0.25">
      <c r="F169" s="1" t="str">
        <f t="shared" si="15"/>
        <v>ENTER WEIGHT</v>
      </c>
      <c r="G169" s="2"/>
      <c r="J169" s="5" t="str">
        <f t="shared" si="12"/>
        <v>ENTER WEIGHT</v>
      </c>
      <c r="K169" s="5" t="b">
        <f t="shared" si="13"/>
        <v>0</v>
      </c>
      <c r="L169" s="6">
        <f t="shared" si="14"/>
        <v>0</v>
      </c>
    </row>
    <row r="170" spans="6:12" x14ac:dyDescent="0.25">
      <c r="F170" s="1" t="str">
        <f t="shared" si="15"/>
        <v>ENTER WEIGHT</v>
      </c>
      <c r="G170" s="2"/>
      <c r="J170" s="5" t="str">
        <f t="shared" si="12"/>
        <v>ENTER WEIGHT</v>
      </c>
      <c r="K170" s="5" t="b">
        <f t="shared" si="13"/>
        <v>0</v>
      </c>
      <c r="L170" s="6">
        <f t="shared" si="14"/>
        <v>0</v>
      </c>
    </row>
    <row r="171" spans="6:12" x14ac:dyDescent="0.25">
      <c r="F171" s="1" t="str">
        <f t="shared" si="15"/>
        <v>ENTER WEIGHT</v>
      </c>
      <c r="G171" s="2"/>
      <c r="J171" s="5" t="str">
        <f t="shared" si="12"/>
        <v>ENTER WEIGHT</v>
      </c>
      <c r="K171" s="5" t="b">
        <f t="shared" si="13"/>
        <v>0</v>
      </c>
      <c r="L171" s="6">
        <f t="shared" si="14"/>
        <v>0</v>
      </c>
    </row>
    <row r="172" spans="6:12" x14ac:dyDescent="0.25">
      <c r="F172" s="1" t="str">
        <f t="shared" si="15"/>
        <v>ENTER WEIGHT</v>
      </c>
      <c r="G172" s="2"/>
      <c r="J172" s="5" t="str">
        <f t="shared" si="12"/>
        <v>ENTER WEIGHT</v>
      </c>
      <c r="K172" s="5" t="b">
        <f t="shared" si="13"/>
        <v>0</v>
      </c>
      <c r="L172" s="6">
        <f t="shared" si="14"/>
        <v>0</v>
      </c>
    </row>
    <row r="173" spans="6:12" x14ac:dyDescent="0.25">
      <c r="F173" s="1" t="str">
        <f t="shared" si="15"/>
        <v>ENTER WEIGHT</v>
      </c>
      <c r="G173" s="2"/>
      <c r="J173" s="5" t="str">
        <f t="shared" si="12"/>
        <v>ENTER WEIGHT</v>
      </c>
      <c r="K173" s="5" t="b">
        <f t="shared" si="13"/>
        <v>0</v>
      </c>
      <c r="L173" s="6">
        <f t="shared" si="14"/>
        <v>0</v>
      </c>
    </row>
    <row r="174" spans="6:12" x14ac:dyDescent="0.25">
      <c r="F174" s="1" t="str">
        <f t="shared" si="15"/>
        <v>ENTER WEIGHT</v>
      </c>
      <c r="G174" s="2"/>
      <c r="J174" s="5" t="str">
        <f t="shared" si="12"/>
        <v>ENTER WEIGHT</v>
      </c>
      <c r="K174" s="5" t="b">
        <f t="shared" si="13"/>
        <v>0</v>
      </c>
      <c r="L174" s="6">
        <f t="shared" si="14"/>
        <v>0</v>
      </c>
    </row>
    <row r="175" spans="6:12" x14ac:dyDescent="0.25">
      <c r="F175" s="1" t="str">
        <f t="shared" si="15"/>
        <v>ENTER WEIGHT</v>
      </c>
      <c r="G175" s="2"/>
      <c r="J175" s="5" t="str">
        <f t="shared" si="12"/>
        <v>ENTER WEIGHT</v>
      </c>
      <c r="K175" s="5" t="b">
        <f t="shared" si="13"/>
        <v>0</v>
      </c>
      <c r="L175" s="6">
        <f t="shared" si="14"/>
        <v>0</v>
      </c>
    </row>
    <row r="176" spans="6:12" x14ac:dyDescent="0.25">
      <c r="F176" s="1" t="str">
        <f t="shared" si="15"/>
        <v>ENTER WEIGHT</v>
      </c>
      <c r="G176" s="2"/>
      <c r="J176" s="5" t="str">
        <f t="shared" si="12"/>
        <v>ENTER WEIGHT</v>
      </c>
      <c r="K176" s="5" t="b">
        <f t="shared" si="13"/>
        <v>0</v>
      </c>
      <c r="L176" s="6">
        <f t="shared" si="14"/>
        <v>0</v>
      </c>
    </row>
    <row r="177" spans="6:12" x14ac:dyDescent="0.25">
      <c r="F177" s="1" t="str">
        <f t="shared" si="15"/>
        <v>ENTER WEIGHT</v>
      </c>
      <c r="G177" s="2"/>
      <c r="J177" s="5" t="str">
        <f t="shared" si="12"/>
        <v>ENTER WEIGHT</v>
      </c>
      <c r="K177" s="5" t="b">
        <f t="shared" si="13"/>
        <v>0</v>
      </c>
      <c r="L177" s="6">
        <f t="shared" si="14"/>
        <v>0</v>
      </c>
    </row>
    <row r="178" spans="6:12" x14ac:dyDescent="0.25">
      <c r="F178" s="1" t="str">
        <f t="shared" si="15"/>
        <v>ENTER WEIGHT</v>
      </c>
      <c r="G178" s="2"/>
      <c r="J178" s="5" t="str">
        <f t="shared" si="12"/>
        <v>ENTER WEIGHT</v>
      </c>
      <c r="K178" s="5" t="b">
        <f t="shared" si="13"/>
        <v>0</v>
      </c>
      <c r="L178" s="6">
        <f t="shared" si="14"/>
        <v>0</v>
      </c>
    </row>
    <row r="179" spans="6:12" x14ac:dyDescent="0.25">
      <c r="F179" s="1" t="str">
        <f t="shared" si="15"/>
        <v>ENTER WEIGHT</v>
      </c>
      <c r="G179" s="2"/>
      <c r="J179" s="5" t="str">
        <f t="shared" si="12"/>
        <v>ENTER WEIGHT</v>
      </c>
      <c r="K179" s="5" t="b">
        <f t="shared" si="13"/>
        <v>0</v>
      </c>
      <c r="L179" s="6">
        <f t="shared" si="14"/>
        <v>0</v>
      </c>
    </row>
    <row r="180" spans="6:12" x14ac:dyDescent="0.25">
      <c r="F180" s="1" t="str">
        <f t="shared" si="15"/>
        <v>ENTER WEIGHT</v>
      </c>
      <c r="G180" s="2"/>
      <c r="J180" s="5" t="str">
        <f t="shared" si="12"/>
        <v>ENTER WEIGHT</v>
      </c>
      <c r="K180" s="5" t="b">
        <f t="shared" si="13"/>
        <v>0</v>
      </c>
      <c r="L180" s="6">
        <f t="shared" si="14"/>
        <v>0</v>
      </c>
    </row>
    <row r="181" spans="6:12" x14ac:dyDescent="0.25">
      <c r="F181" s="1" t="str">
        <f t="shared" si="15"/>
        <v>ENTER WEIGHT</v>
      </c>
      <c r="G181" s="2"/>
      <c r="J181" s="5" t="str">
        <f t="shared" si="12"/>
        <v>ENTER WEIGHT</v>
      </c>
      <c r="K181" s="5" t="b">
        <f t="shared" si="13"/>
        <v>0</v>
      </c>
      <c r="L181" s="6">
        <f t="shared" si="14"/>
        <v>0</v>
      </c>
    </row>
    <row r="182" spans="6:12" x14ac:dyDescent="0.25">
      <c r="F182" s="1" t="str">
        <f t="shared" si="15"/>
        <v>ENTER WEIGHT</v>
      </c>
      <c r="G182" s="2"/>
      <c r="J182" s="5" t="str">
        <f t="shared" si="12"/>
        <v>ENTER WEIGHT</v>
      </c>
      <c r="K182" s="5" t="b">
        <f t="shared" si="13"/>
        <v>0</v>
      </c>
      <c r="L182" s="6">
        <f t="shared" si="14"/>
        <v>0</v>
      </c>
    </row>
    <row r="183" spans="6:12" x14ac:dyDescent="0.25">
      <c r="F183" s="1" t="str">
        <f t="shared" si="15"/>
        <v>ENTER WEIGHT</v>
      </c>
      <c r="G183" s="2"/>
      <c r="J183" s="5" t="str">
        <f t="shared" si="12"/>
        <v>ENTER WEIGHT</v>
      </c>
      <c r="K183" s="5" t="b">
        <f t="shared" si="13"/>
        <v>0</v>
      </c>
      <c r="L183" s="6">
        <f t="shared" si="14"/>
        <v>0</v>
      </c>
    </row>
    <row r="184" spans="6:12" x14ac:dyDescent="0.25">
      <c r="F184" s="1" t="str">
        <f t="shared" si="15"/>
        <v>ENTER WEIGHT</v>
      </c>
      <c r="G184" s="2"/>
      <c r="J184" s="5" t="str">
        <f t="shared" si="12"/>
        <v>ENTER WEIGHT</v>
      </c>
      <c r="K184" s="5" t="b">
        <f t="shared" si="13"/>
        <v>0</v>
      </c>
      <c r="L184" s="6">
        <f t="shared" si="14"/>
        <v>0</v>
      </c>
    </row>
    <row r="185" spans="6:12" x14ac:dyDescent="0.25">
      <c r="F185" s="1" t="str">
        <f t="shared" si="15"/>
        <v>ENTER WEIGHT</v>
      </c>
      <c r="G185" s="2"/>
      <c r="J185" s="5" t="str">
        <f t="shared" si="12"/>
        <v>ENTER WEIGHT</v>
      </c>
      <c r="K185" s="5" t="b">
        <f t="shared" si="13"/>
        <v>0</v>
      </c>
      <c r="L185" s="6">
        <f t="shared" si="14"/>
        <v>0</v>
      </c>
    </row>
    <row r="186" spans="6:12" x14ac:dyDescent="0.25">
      <c r="F186" s="1" t="str">
        <f t="shared" si="15"/>
        <v>ENTER WEIGHT</v>
      </c>
      <c r="G186" s="2"/>
      <c r="J186" s="5" t="str">
        <f t="shared" si="12"/>
        <v>ENTER WEIGHT</v>
      </c>
      <c r="K186" s="5" t="b">
        <f t="shared" si="13"/>
        <v>0</v>
      </c>
      <c r="L186" s="6">
        <f t="shared" si="14"/>
        <v>0</v>
      </c>
    </row>
    <row r="187" spans="6:12" x14ac:dyDescent="0.25">
      <c r="F187" s="1" t="str">
        <f t="shared" si="15"/>
        <v>ENTER WEIGHT</v>
      </c>
      <c r="G187" s="2"/>
      <c r="J187" s="5" t="str">
        <f t="shared" si="12"/>
        <v>ENTER WEIGHT</v>
      </c>
      <c r="K187" s="5" t="b">
        <f t="shared" si="13"/>
        <v>0</v>
      </c>
      <c r="L187" s="6">
        <f t="shared" si="14"/>
        <v>0</v>
      </c>
    </row>
    <row r="188" spans="6:12" x14ac:dyDescent="0.25">
      <c r="F188" s="1" t="str">
        <f t="shared" si="15"/>
        <v>ENTER WEIGHT</v>
      </c>
      <c r="G188" s="2"/>
      <c r="J188" s="5" t="str">
        <f t="shared" si="12"/>
        <v>ENTER WEIGHT</v>
      </c>
      <c r="K188" s="5" t="b">
        <f t="shared" si="13"/>
        <v>0</v>
      </c>
      <c r="L188" s="6">
        <f t="shared" si="14"/>
        <v>0</v>
      </c>
    </row>
    <row r="189" spans="6:12" x14ac:dyDescent="0.25">
      <c r="F189" s="1" t="str">
        <f t="shared" si="15"/>
        <v>ENTER WEIGHT</v>
      </c>
      <c r="G189" s="2"/>
      <c r="J189" s="5" t="str">
        <f t="shared" si="12"/>
        <v>ENTER WEIGHT</v>
      </c>
      <c r="K189" s="5" t="b">
        <f t="shared" si="13"/>
        <v>0</v>
      </c>
      <c r="L189" s="6">
        <f t="shared" si="14"/>
        <v>0</v>
      </c>
    </row>
    <row r="190" spans="6:12" x14ac:dyDescent="0.25">
      <c r="F190" s="1" t="str">
        <f t="shared" si="15"/>
        <v>ENTER WEIGHT</v>
      </c>
      <c r="G190" s="2"/>
      <c r="J190" s="5" t="str">
        <f t="shared" si="12"/>
        <v>ENTER WEIGHT</v>
      </c>
      <c r="K190" s="5" t="b">
        <f t="shared" si="13"/>
        <v>0</v>
      </c>
      <c r="L190" s="6">
        <f t="shared" si="14"/>
        <v>0</v>
      </c>
    </row>
    <row r="191" spans="6:12" x14ac:dyDescent="0.25">
      <c r="F191" s="1" t="str">
        <f t="shared" si="15"/>
        <v>ENTER WEIGHT</v>
      </c>
      <c r="G191" s="2"/>
      <c r="J191" s="5" t="str">
        <f t="shared" si="12"/>
        <v>ENTER WEIGHT</v>
      </c>
      <c r="K191" s="5" t="b">
        <f t="shared" si="13"/>
        <v>0</v>
      </c>
      <c r="L191" s="6">
        <f t="shared" si="14"/>
        <v>0</v>
      </c>
    </row>
    <row r="192" spans="6:12" x14ac:dyDescent="0.25">
      <c r="F192" s="1" t="str">
        <f t="shared" si="15"/>
        <v>ENTER WEIGHT</v>
      </c>
      <c r="G192" s="2"/>
      <c r="J192" s="5" t="str">
        <f t="shared" si="12"/>
        <v>ENTER WEIGHT</v>
      </c>
      <c r="K192" s="5" t="b">
        <f t="shared" si="13"/>
        <v>0</v>
      </c>
      <c r="L192" s="6">
        <f t="shared" si="14"/>
        <v>0</v>
      </c>
    </row>
    <row r="193" spans="6:12" x14ac:dyDescent="0.25">
      <c r="F193" s="1" t="str">
        <f t="shared" si="15"/>
        <v>ENTER WEIGHT</v>
      </c>
      <c r="G193" s="2"/>
      <c r="J193" s="5" t="str">
        <f t="shared" si="12"/>
        <v>ENTER WEIGHT</v>
      </c>
      <c r="K193" s="5" t="b">
        <f t="shared" si="13"/>
        <v>0</v>
      </c>
      <c r="L193" s="6">
        <f t="shared" si="14"/>
        <v>0</v>
      </c>
    </row>
    <row r="194" spans="6:12" x14ac:dyDescent="0.25">
      <c r="F194" s="1" t="str">
        <f t="shared" si="15"/>
        <v>ENTER WEIGHT</v>
      </c>
      <c r="G194" s="2"/>
      <c r="J194" s="5" t="str">
        <f t="shared" si="12"/>
        <v>ENTER WEIGHT</v>
      </c>
      <c r="K194" s="5" t="b">
        <f t="shared" si="13"/>
        <v>0</v>
      </c>
      <c r="L194" s="6">
        <f t="shared" si="14"/>
        <v>0</v>
      </c>
    </row>
    <row r="195" spans="6:12" x14ac:dyDescent="0.25">
      <c r="F195" s="1" t="str">
        <f t="shared" si="15"/>
        <v>ENTER WEIGHT</v>
      </c>
      <c r="G195" s="2"/>
      <c r="J195" s="5" t="str">
        <f t="shared" ref="J195:J196" si="16">IF($E195=60.3,24.27,IF($E195=73,30.27,IF($E195=88.9,42.44,IF(AND($E195=114.3, $F195=17.26),47.83,IF(AND($E195=177.8, $F195=34.23),92.37,IF(AND($E195=244.5,$F195=53.57),144.09,"ENTER WEIGHT"))))))</f>
        <v>ENTER WEIGHT</v>
      </c>
      <c r="K195" s="5" t="b">
        <f t="shared" si="13"/>
        <v>0</v>
      </c>
      <c r="L195" s="6">
        <f t="shared" si="14"/>
        <v>0</v>
      </c>
    </row>
    <row r="196" spans="6:12" x14ac:dyDescent="0.25">
      <c r="F196" s="1" t="str">
        <f t="shared" si="15"/>
        <v>ENTER WEIGHT</v>
      </c>
      <c r="G196" s="2"/>
      <c r="J196" s="5" t="str">
        <f t="shared" si="16"/>
        <v>ENTER WEIGHT</v>
      </c>
      <c r="K196" s="5" t="b">
        <f t="shared" si="13"/>
        <v>0</v>
      </c>
      <c r="L196" s="6">
        <f t="shared" si="14"/>
        <v>0</v>
      </c>
    </row>
  </sheetData>
  <autoFilter ref="A1:T19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G15" sqref="G15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64</v>
      </c>
      <c r="H9" s="31">
        <v>103</v>
      </c>
      <c r="I9" s="31">
        <f>SUM(H9*7.5)</f>
        <v>772.5</v>
      </c>
      <c r="J9" s="31" t="s">
        <v>66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64</v>
      </c>
      <c r="H10" s="31">
        <v>60</v>
      </c>
      <c r="I10" s="31">
        <f t="shared" ref="I10:I11" si="0">SUM(H10*7.5)</f>
        <v>450</v>
      </c>
      <c r="J10" s="31" t="s">
        <v>67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65</v>
      </c>
      <c r="H11" s="31">
        <v>84</v>
      </c>
      <c r="I11" s="31">
        <f t="shared" si="0"/>
        <v>630</v>
      </c>
      <c r="J11" s="3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2022-01-10T15:46:54Z</dcterms:modified>
</cp:coreProperties>
</file>