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pril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Sheet1!$A$1:$T$726</definedName>
    <definedName name="_xlnm._FilterDatabase" localSheetId="2" hidden="1">Sheet3!$A$1:$E$28</definedName>
  </definedNames>
  <calcPr calcId="162913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4" i="1" l="1"/>
  <c r="Q590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J596" i="1" l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T624" i="1" l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<sst xmlns="http://schemas.openxmlformats.org/spreadsheetml/2006/main" count="3490" uniqueCount="447">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</sst>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FF99"/>
      <color rgb="FF00FF00"/>
      <color rgb="FF66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6"/>
  <sheetViews>
    <sheetView tabSelected="1" zoomScale="70" zoomScaleNormal="70" workbookViewId="0">
      <pane ySplit="1" topLeftCell="A573" activePane="bottomLeft" state="frozen"/>
      <selection pane="bottomLeft" activeCell="Q590" sqref="Q590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41" style="3" bestFit="1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7.42578125" style="3" bestFit="1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7"/>
      <c r="R589" s="98"/>
      <c r="S589" s="98" t="s">
        <v>27</v>
      </c>
      <c r="T589" s="97">
        <v>7595758.0810794998</v>
      </c>
    </row>
    <row r="590" spans="1:20" x14ac:dyDescent="0.25">
      <c r="A590" s="72">
        <v>2022</v>
      </c>
      <c r="B590" s="72">
        <v>18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6" t="s">
        <v>176</v>
      </c>
      <c r="P590" s="72"/>
      <c r="Q590" s="97">
        <f>SUM(L573:L590)</f>
        <v>582405.69702099997</v>
      </c>
      <c r="R590" s="98" t="s">
        <v>433</v>
      </c>
      <c r="S590" s="98" t="s">
        <v>28</v>
      </c>
      <c r="T590" s="97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4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2"/>
      <c r="R623" s="93"/>
      <c r="S623" s="93" t="s">
        <v>27</v>
      </c>
      <c r="T623" s="92">
        <v>8055809.8563004993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2">
        <f>SUM(L591:L624)</f>
        <v>782238.57657749974</v>
      </c>
      <c r="R624" s="93" t="s">
        <v>440</v>
      </c>
      <c r="S624" s="93" t="s">
        <v>28</v>
      </c>
      <c r="T624" s="92">
        <f>T623+Q624</f>
        <v>8838048.4328779988</v>
      </c>
    </row>
    <row r="625" spans="6:12" x14ac:dyDescent="0.25">
      <c r="F625" s="1" t="str">
        <f t="shared" si="50"/>
        <v>ENTER WEIGHT</v>
      </c>
      <c r="G625" s="2"/>
      <c r="H625" s="27"/>
      <c r="I625" s="27"/>
      <c r="J625" s="91" t="str">
        <f t="shared" si="51"/>
        <v>ENTER WEIGHT</v>
      </c>
      <c r="K625" s="5" t="b">
        <f t="shared" si="52"/>
        <v>0</v>
      </c>
      <c r="L625" s="6">
        <f t="shared" si="53"/>
        <v>0</v>
      </c>
    </row>
    <row r="626" spans="6:12" x14ac:dyDescent="0.25">
      <c r="F626" s="1" t="str">
        <f t="shared" si="50"/>
        <v>ENTER WEIGHT</v>
      </c>
      <c r="G626" s="2"/>
      <c r="H626" s="27"/>
      <c r="I626" s="27"/>
      <c r="J626" s="91" t="str">
        <f t="shared" si="51"/>
        <v>ENTER WEIGHT</v>
      </c>
      <c r="K626" s="5" t="b">
        <f t="shared" si="52"/>
        <v>0</v>
      </c>
      <c r="L626" s="6">
        <f t="shared" si="53"/>
        <v>0</v>
      </c>
    </row>
    <row r="627" spans="6:12" x14ac:dyDescent="0.25">
      <c r="F627" s="1" t="str">
        <f t="shared" si="50"/>
        <v>ENTER WEIGHT</v>
      </c>
      <c r="G627" s="2"/>
      <c r="H627" s="27"/>
      <c r="I627" s="27"/>
      <c r="J627" s="91" t="str">
        <f t="shared" si="51"/>
        <v>ENTER WEIGHT</v>
      </c>
      <c r="K627" s="5" t="b">
        <f t="shared" si="52"/>
        <v>0</v>
      </c>
      <c r="L627" s="6">
        <f t="shared" si="53"/>
        <v>0</v>
      </c>
    </row>
    <row r="628" spans="6:12" x14ac:dyDescent="0.25">
      <c r="F628" s="1" t="str">
        <f t="shared" si="50"/>
        <v>ENTER WEIGHT</v>
      </c>
      <c r="G628" s="2"/>
      <c r="H628" s="27"/>
      <c r="I628" s="27"/>
      <c r="J628" s="91" t="str">
        <f t="shared" si="51"/>
        <v>ENTER WEIGHT</v>
      </c>
      <c r="K628" s="5" t="b">
        <f t="shared" si="52"/>
        <v>0</v>
      </c>
      <c r="L628" s="6">
        <f t="shared" si="53"/>
        <v>0</v>
      </c>
    </row>
    <row r="629" spans="6:12" x14ac:dyDescent="0.25">
      <c r="F629" s="1" t="str">
        <f t="shared" si="50"/>
        <v>ENTER WEIGHT</v>
      </c>
      <c r="G629" s="2"/>
      <c r="H629" s="27"/>
      <c r="I629" s="27"/>
      <c r="J629" s="91" t="str">
        <f t="shared" si="51"/>
        <v>ENTER WEIGHT</v>
      </c>
      <c r="K629" s="5" t="b">
        <f t="shared" si="52"/>
        <v>0</v>
      </c>
      <c r="L629" s="6">
        <f t="shared" si="53"/>
        <v>0</v>
      </c>
    </row>
    <row r="630" spans="6:12" x14ac:dyDescent="0.25">
      <c r="F630" s="1" t="str">
        <f t="shared" si="50"/>
        <v>ENTER WEIGHT</v>
      </c>
      <c r="G630" s="2"/>
      <c r="H630" s="27"/>
      <c r="I630" s="27"/>
      <c r="J630" s="91" t="str">
        <f t="shared" si="51"/>
        <v>ENTER WEIGHT</v>
      </c>
      <c r="K630" s="5" t="b">
        <f t="shared" si="52"/>
        <v>0</v>
      </c>
      <c r="L630" s="6">
        <f t="shared" si="53"/>
        <v>0</v>
      </c>
    </row>
    <row r="631" spans="6:12" x14ac:dyDescent="0.25">
      <c r="F631" s="1" t="str">
        <f t="shared" ref="F631:F694" si="54">IF($E631=60.3,6.99,IF($E631=73,9.67,IF($E631=88.9,13.84,IF($E631=114.3,17.26,IF($E631=177.8,34.23,IF($E631=244.5,53.57,"ENTER WEIGHT"))))))</f>
        <v>ENTER WEIGHT</v>
      </c>
      <c r="G631" s="2"/>
      <c r="H631" s="27"/>
      <c r="I631" s="27"/>
      <c r="J631" s="91" t="str">
        <f t="shared" si="51"/>
        <v>ENTER WEIGHT</v>
      </c>
      <c r="K631" s="5" t="b">
        <f t="shared" si="52"/>
        <v>0</v>
      </c>
      <c r="L631" s="6">
        <f t="shared" si="53"/>
        <v>0</v>
      </c>
    </row>
    <row r="632" spans="6:12" x14ac:dyDescent="0.25">
      <c r="F632" s="1" t="str">
        <f t="shared" si="54"/>
        <v>ENTER WEIGHT</v>
      </c>
      <c r="G632" s="2"/>
      <c r="H632" s="27"/>
      <c r="I632" s="27"/>
      <c r="J632" s="91" t="str">
        <f t="shared" si="51"/>
        <v>ENTER WEIGHT</v>
      </c>
      <c r="K632" s="5" t="b">
        <f t="shared" si="52"/>
        <v>0</v>
      </c>
      <c r="L632" s="6">
        <f t="shared" si="53"/>
        <v>0</v>
      </c>
    </row>
    <row r="633" spans="6:12" x14ac:dyDescent="0.25">
      <c r="F633" s="1" t="str">
        <f t="shared" si="54"/>
        <v>ENTER WEIGHT</v>
      </c>
      <c r="G633" s="2"/>
      <c r="H633" s="27"/>
      <c r="I633" s="27"/>
      <c r="J633" s="91" t="str">
        <f t="shared" si="51"/>
        <v>ENTER WEIGHT</v>
      </c>
      <c r="K633" s="5" t="b">
        <f t="shared" si="52"/>
        <v>0</v>
      </c>
      <c r="L633" s="6">
        <f t="shared" si="53"/>
        <v>0</v>
      </c>
    </row>
    <row r="634" spans="6:12" x14ac:dyDescent="0.25">
      <c r="F634" s="1" t="str">
        <f t="shared" si="54"/>
        <v>ENTER WEIGHT</v>
      </c>
      <c r="G634" s="2"/>
      <c r="H634" s="27"/>
      <c r="I634" s="27"/>
      <c r="J634" s="91" t="str">
        <f t="shared" si="51"/>
        <v>ENTER WEIGHT</v>
      </c>
      <c r="K634" s="5" t="b">
        <f t="shared" si="52"/>
        <v>0</v>
      </c>
      <c r="L634" s="6">
        <f t="shared" si="53"/>
        <v>0</v>
      </c>
    </row>
    <row r="635" spans="6:12" x14ac:dyDescent="0.25">
      <c r="F635" s="1" t="str">
        <f t="shared" si="54"/>
        <v>ENTER WEIGHT</v>
      </c>
      <c r="G635" s="2"/>
      <c r="H635" s="27"/>
      <c r="I635" s="27"/>
      <c r="J635" s="91" t="str">
        <f t="shared" si="51"/>
        <v>ENTER WEIGHT</v>
      </c>
      <c r="K635" s="5" t="b">
        <f t="shared" si="52"/>
        <v>0</v>
      </c>
      <c r="L635" s="6">
        <f t="shared" si="53"/>
        <v>0</v>
      </c>
    </row>
    <row r="636" spans="6:12" x14ac:dyDescent="0.25">
      <c r="F636" s="1" t="str">
        <f t="shared" si="54"/>
        <v>ENTER WEIGHT</v>
      </c>
      <c r="G636" s="2"/>
      <c r="H636" s="27"/>
      <c r="I636" s="27"/>
      <c r="J636" s="91" t="str">
        <f t="shared" si="51"/>
        <v>ENTER WEIGHT</v>
      </c>
      <c r="K636" s="5" t="b">
        <f t="shared" si="52"/>
        <v>0</v>
      </c>
      <c r="L636" s="6">
        <f t="shared" si="53"/>
        <v>0</v>
      </c>
    </row>
    <row r="637" spans="6:12" x14ac:dyDescent="0.25">
      <c r="F637" s="1" t="str">
        <f t="shared" si="54"/>
        <v>ENTER WEIGHT</v>
      </c>
      <c r="G637" s="2"/>
      <c r="H637" s="27"/>
      <c r="I637" s="27"/>
      <c r="J637" s="91" t="str">
        <f t="shared" si="51"/>
        <v>ENTER WEIGHT</v>
      </c>
      <c r="K637" s="5" t="b">
        <f t="shared" si="52"/>
        <v>0</v>
      </c>
      <c r="L637" s="6">
        <f t="shared" si="53"/>
        <v>0</v>
      </c>
    </row>
    <row r="638" spans="6:12" x14ac:dyDescent="0.25">
      <c r="F638" s="1" t="str">
        <f t="shared" si="54"/>
        <v>ENTER WEIGHT</v>
      </c>
      <c r="G638" s="2"/>
      <c r="H638" s="27"/>
      <c r="I638" s="27"/>
      <c r="J638" s="91" t="str">
        <f t="shared" si="51"/>
        <v>ENTER WEIGHT</v>
      </c>
      <c r="K638" s="5" t="b">
        <f t="shared" si="52"/>
        <v>0</v>
      </c>
      <c r="L638" s="6">
        <f t="shared" si="53"/>
        <v>0</v>
      </c>
    </row>
    <row r="639" spans="6:12" x14ac:dyDescent="0.25">
      <c r="F639" s="1" t="str">
        <f t="shared" si="54"/>
        <v>ENTER WEIGHT</v>
      </c>
      <c r="G639" s="2"/>
      <c r="H639" s="27"/>
      <c r="I639" s="27"/>
      <c r="J639" s="91" t="str">
        <f t="shared" si="51"/>
        <v>ENTER WEIGHT</v>
      </c>
      <c r="K639" s="5" t="b">
        <f t="shared" si="52"/>
        <v>0</v>
      </c>
      <c r="L639" s="6">
        <f t="shared" si="53"/>
        <v>0</v>
      </c>
    </row>
    <row r="640" spans="6:12" x14ac:dyDescent="0.25">
      <c r="F640" s="1" t="str">
        <f t="shared" si="54"/>
        <v>ENTER WEIGHT</v>
      </c>
      <c r="G640" s="2"/>
      <c r="H640" s="27"/>
      <c r="I640" s="27"/>
      <c r="J640" s="91" t="str">
        <f t="shared" si="51"/>
        <v>ENTER WEIGHT</v>
      </c>
      <c r="K640" s="5" t="b">
        <f t="shared" si="52"/>
        <v>0</v>
      </c>
      <c r="L640" s="6">
        <f t="shared" si="53"/>
        <v>0</v>
      </c>
    </row>
    <row r="641" spans="6:12" x14ac:dyDescent="0.25">
      <c r="F641" s="1" t="str">
        <f t="shared" si="54"/>
        <v>ENTER WEIGHT</v>
      </c>
      <c r="G641" s="2"/>
      <c r="H641" s="27"/>
      <c r="I641" s="27"/>
      <c r="J641" s="91" t="str">
        <f t="shared" si="51"/>
        <v>ENTER WEIGHT</v>
      </c>
      <c r="K641" s="5" t="b">
        <f t="shared" si="52"/>
        <v>0</v>
      </c>
      <c r="L641" s="6">
        <f t="shared" si="53"/>
        <v>0</v>
      </c>
    </row>
    <row r="642" spans="6:12" x14ac:dyDescent="0.25">
      <c r="F642" s="1" t="str">
        <f t="shared" si="54"/>
        <v>ENTER WEIGHT</v>
      </c>
      <c r="G642" s="2"/>
      <c r="H642" s="27"/>
      <c r="I642" s="27"/>
      <c r="J642" s="91" t="str">
        <f t="shared" si="51"/>
        <v>ENTER WEIGHT</v>
      </c>
      <c r="K642" s="5" t="b">
        <f t="shared" si="52"/>
        <v>0</v>
      </c>
      <c r="L642" s="6">
        <f t="shared" si="53"/>
        <v>0</v>
      </c>
    </row>
    <row r="643" spans="6:12" x14ac:dyDescent="0.25">
      <c r="F643" s="1" t="str">
        <f t="shared" si="54"/>
        <v>ENTER WEIGHT</v>
      </c>
      <c r="G643" s="2"/>
      <c r="H643" s="27"/>
      <c r="I643" s="27"/>
      <c r="J643" s="91" t="str">
        <f t="shared" si="51"/>
        <v>ENTER WEIGHT</v>
      </c>
      <c r="K643" s="5" t="b">
        <f t="shared" si="52"/>
        <v>0</v>
      </c>
      <c r="L643" s="6">
        <f t="shared" si="53"/>
        <v>0</v>
      </c>
    </row>
    <row r="644" spans="6:12" x14ac:dyDescent="0.25">
      <c r="F644" s="1" t="str">
        <f t="shared" si="54"/>
        <v>ENTER WEIGHT</v>
      </c>
      <c r="G644" s="2"/>
      <c r="H644" s="27"/>
      <c r="I644" s="27"/>
      <c r="J644" s="91" t="str">
        <f t="shared" si="51"/>
        <v>ENTER WEIGHT</v>
      </c>
      <c r="K644" s="5" t="b">
        <f t="shared" si="52"/>
        <v>0</v>
      </c>
      <c r="L644" s="6">
        <f t="shared" si="53"/>
        <v>0</v>
      </c>
    </row>
    <row r="645" spans="6:12" x14ac:dyDescent="0.25">
      <c r="F645" s="1" t="str">
        <f t="shared" si="54"/>
        <v>ENTER WEIGHT</v>
      </c>
      <c r="G645" s="2"/>
      <c r="H645" s="27"/>
      <c r="I645" s="27"/>
      <c r="J645" s="91" t="str">
        <f t="shared" si="51"/>
        <v>ENTER WEIGHT</v>
      </c>
      <c r="K645" s="5" t="b">
        <f t="shared" si="52"/>
        <v>0</v>
      </c>
      <c r="L645" s="6">
        <f t="shared" si="53"/>
        <v>0</v>
      </c>
    </row>
    <row r="646" spans="6:12" x14ac:dyDescent="0.25">
      <c r="F646" s="1" t="str">
        <f t="shared" si="54"/>
        <v>ENTER WEIGHT</v>
      </c>
      <c r="G646" s="2"/>
      <c r="H646" s="27"/>
      <c r="I646" s="27"/>
      <c r="J646" s="91" t="str">
        <f t="shared" si="51"/>
        <v>ENTER WEIGHT</v>
      </c>
      <c r="K646" s="5" t="b">
        <f t="shared" si="52"/>
        <v>0</v>
      </c>
      <c r="L646" s="6">
        <f t="shared" si="53"/>
        <v>0</v>
      </c>
    </row>
    <row r="647" spans="6:12" x14ac:dyDescent="0.25">
      <c r="F647" s="1" t="str">
        <f t="shared" si="54"/>
        <v>ENTER WEIGHT</v>
      </c>
      <c r="G647" s="2"/>
      <c r="H647" s="27"/>
      <c r="I647" s="27"/>
      <c r="J647" s="91" t="str">
        <f t="shared" si="51"/>
        <v>ENTER WEIGHT</v>
      </c>
      <c r="K647" s="5" t="b">
        <f t="shared" si="52"/>
        <v>0</v>
      </c>
      <c r="L647" s="6">
        <f t="shared" si="53"/>
        <v>0</v>
      </c>
    </row>
    <row r="648" spans="6:12" x14ac:dyDescent="0.25">
      <c r="F648" s="1" t="str">
        <f t="shared" si="54"/>
        <v>ENTER WEIGHT</v>
      </c>
      <c r="G648" s="2"/>
      <c r="H648" s="27"/>
      <c r="I648" s="27"/>
      <c r="J648" s="91" t="str">
        <f t="shared" si="51"/>
        <v>ENTER WEIGHT</v>
      </c>
      <c r="K648" s="5" t="b">
        <f t="shared" si="52"/>
        <v>0</v>
      </c>
      <c r="L648" s="6">
        <f t="shared" si="53"/>
        <v>0</v>
      </c>
    </row>
    <row r="649" spans="6:12" x14ac:dyDescent="0.25">
      <c r="F649" s="1" t="str">
        <f t="shared" si="54"/>
        <v>ENTER WEIGHT</v>
      </c>
      <c r="G649" s="2"/>
      <c r="H649" s="27"/>
      <c r="I649" s="27"/>
      <c r="J649" s="91" t="str">
        <f t="shared" si="51"/>
        <v>ENTER WEIGHT</v>
      </c>
      <c r="K649" s="5" t="b">
        <f t="shared" si="52"/>
        <v>0</v>
      </c>
      <c r="L649" s="6">
        <f t="shared" si="53"/>
        <v>0</v>
      </c>
    </row>
    <row r="650" spans="6:12" x14ac:dyDescent="0.25">
      <c r="F650" s="1" t="str">
        <f t="shared" si="54"/>
        <v>ENTER WEIGHT</v>
      </c>
      <c r="G650" s="2"/>
      <c r="H650" s="27"/>
      <c r="I650" s="27"/>
      <c r="J650" s="91" t="str">
        <f t="shared" si="51"/>
        <v>ENTER WEIGHT</v>
      </c>
      <c r="K650" s="5" t="b">
        <f t="shared" si="52"/>
        <v>0</v>
      </c>
      <c r="L650" s="6">
        <f t="shared" si="53"/>
        <v>0</v>
      </c>
    </row>
    <row r="651" spans="6:12" x14ac:dyDescent="0.25">
      <c r="F651" s="1" t="str">
        <f t="shared" si="54"/>
        <v>ENTER WEIGHT</v>
      </c>
      <c r="G651" s="2"/>
      <c r="H651" s="27"/>
      <c r="I651" s="27"/>
      <c r="J651" s="91" t="str">
        <f t="shared" si="51"/>
        <v>ENTER WEIGHT</v>
      </c>
      <c r="K651" s="5" t="b">
        <f t="shared" si="52"/>
        <v>0</v>
      </c>
      <c r="L651" s="6">
        <f t="shared" si="53"/>
        <v>0</v>
      </c>
    </row>
    <row r="652" spans="6:12" x14ac:dyDescent="0.25">
      <c r="F652" s="1" t="str">
        <f t="shared" si="54"/>
        <v>ENTER WEIGHT</v>
      </c>
      <c r="G652" s="2"/>
      <c r="H652" s="27"/>
      <c r="I652" s="27"/>
      <c r="J652" s="91" t="str">
        <f t="shared" si="51"/>
        <v>ENTER WEIGHT</v>
      </c>
      <c r="K652" s="5" t="b">
        <f t="shared" si="52"/>
        <v>0</v>
      </c>
      <c r="L652" s="6">
        <f t="shared" si="53"/>
        <v>0</v>
      </c>
    </row>
    <row r="653" spans="6:12" x14ac:dyDescent="0.25">
      <c r="F653" s="1" t="str">
        <f t="shared" si="54"/>
        <v>ENTER WEIGHT</v>
      </c>
      <c r="G653" s="2"/>
      <c r="H653" s="27"/>
      <c r="I653" s="27"/>
      <c r="J653" s="91" t="str">
        <f t="shared" si="51"/>
        <v>ENTER WEIGHT</v>
      </c>
      <c r="K653" s="5" t="b">
        <f t="shared" si="52"/>
        <v>0</v>
      </c>
      <c r="L653" s="6">
        <f t="shared" si="53"/>
        <v>0</v>
      </c>
    </row>
    <row r="654" spans="6:12" x14ac:dyDescent="0.25">
      <c r="F654" s="1" t="str">
        <f t="shared" si="54"/>
        <v>ENTER WEIGHT</v>
      </c>
      <c r="G654" s="2"/>
      <c r="H654" s="27"/>
      <c r="I654" s="27"/>
      <c r="J654" s="91" t="str">
        <f t="shared" si="51"/>
        <v>ENTER WEIGHT</v>
      </c>
      <c r="K654" s="5" t="b">
        <f t="shared" si="52"/>
        <v>0</v>
      </c>
      <c r="L654" s="6">
        <f t="shared" si="53"/>
        <v>0</v>
      </c>
    </row>
    <row r="655" spans="6:12" x14ac:dyDescent="0.25">
      <c r="F655" s="1" t="str">
        <f t="shared" si="54"/>
        <v>ENTER WEIGHT</v>
      </c>
      <c r="G655" s="2"/>
      <c r="H655" s="27"/>
      <c r="I655" s="27"/>
      <c r="J655" s="91" t="str">
        <f t="shared" ref="J655:J718" si="55">IF($E655=60.3,30.1,IF($E655=73,37.54,IF($E655=88.9,52.62,IF(AND($E655=114.3, $F655=17.26),56.44,IF(AND($E655=177.8, $F655=34.23),92.37,IF(AND($E655=244.5,$F655=53.57),144.09,"ENTER WEIGHT"))))))</f>
        <v>ENTER WEIGHT</v>
      </c>
      <c r="K655" s="5" t="b">
        <f t="shared" si="52"/>
        <v>0</v>
      </c>
      <c r="L655" s="6">
        <f t="shared" si="53"/>
        <v>0</v>
      </c>
    </row>
    <row r="656" spans="6:12" x14ac:dyDescent="0.25">
      <c r="F656" s="1" t="str">
        <f t="shared" si="54"/>
        <v>ENTER WEIGHT</v>
      </c>
      <c r="G656" s="2"/>
      <c r="H656" s="27"/>
      <c r="I656" s="27"/>
      <c r="J656" s="91" t="str">
        <f t="shared" si="55"/>
        <v>ENTER WEIGHT</v>
      </c>
      <c r="K656" s="5" t="b">
        <f t="shared" si="52"/>
        <v>0</v>
      </c>
      <c r="L656" s="6">
        <f t="shared" si="53"/>
        <v>0</v>
      </c>
    </row>
    <row r="657" spans="6:12" x14ac:dyDescent="0.25">
      <c r="F657" s="1" t="str">
        <f t="shared" si="54"/>
        <v>ENTER WEIGHT</v>
      </c>
      <c r="G657" s="2"/>
      <c r="H657" s="27"/>
      <c r="I657" s="27"/>
      <c r="J657" s="91" t="str">
        <f t="shared" si="55"/>
        <v>ENTER WEIGHT</v>
      </c>
      <c r="K657" s="5" t="b">
        <f t="shared" si="52"/>
        <v>0</v>
      </c>
      <c r="L657" s="6">
        <f t="shared" si="53"/>
        <v>0</v>
      </c>
    </row>
    <row r="658" spans="6:12" x14ac:dyDescent="0.25">
      <c r="F658" s="1" t="str">
        <f t="shared" si="54"/>
        <v>ENTER WEIGHT</v>
      </c>
      <c r="G658" s="2"/>
      <c r="H658" s="27"/>
      <c r="I658" s="27"/>
      <c r="J658" s="91" t="str">
        <f t="shared" si="55"/>
        <v>ENTER WEIGHT</v>
      </c>
      <c r="K658" s="5" t="b">
        <f t="shared" si="52"/>
        <v>0</v>
      </c>
      <c r="L658" s="6">
        <f t="shared" si="53"/>
        <v>0</v>
      </c>
    </row>
    <row r="659" spans="6:12" x14ac:dyDescent="0.25">
      <c r="F659" s="1" t="str">
        <f t="shared" si="54"/>
        <v>ENTER WEIGHT</v>
      </c>
      <c r="G659" s="2"/>
      <c r="H659" s="27"/>
      <c r="I659" s="27"/>
      <c r="J659" s="91" t="str">
        <f t="shared" si="55"/>
        <v>ENTER WEIGHT</v>
      </c>
      <c r="K659" s="5" t="b">
        <f t="shared" si="52"/>
        <v>0</v>
      </c>
      <c r="L659" s="6">
        <f t="shared" si="53"/>
        <v>0</v>
      </c>
    </row>
    <row r="660" spans="6:12" x14ac:dyDescent="0.25">
      <c r="F660" s="1" t="str">
        <f t="shared" si="54"/>
        <v>ENTER WEIGHT</v>
      </c>
      <c r="G660" s="2"/>
      <c r="H660" s="27"/>
      <c r="I660" s="27"/>
      <c r="J660" s="91" t="str">
        <f t="shared" si="55"/>
        <v>ENTER WEIGHT</v>
      </c>
      <c r="K660" s="5" t="b">
        <f t="shared" si="52"/>
        <v>0</v>
      </c>
      <c r="L660" s="6">
        <f t="shared" si="53"/>
        <v>0</v>
      </c>
    </row>
    <row r="661" spans="6:12" x14ac:dyDescent="0.25">
      <c r="F661" s="1" t="str">
        <f t="shared" si="54"/>
        <v>ENTER WEIGHT</v>
      </c>
      <c r="G661" s="2"/>
      <c r="H661" s="27"/>
      <c r="I661" s="27"/>
      <c r="J661" s="91" t="str">
        <f t="shared" si="55"/>
        <v>ENTER WEIGHT</v>
      </c>
      <c r="K661" s="5" t="b">
        <f t="shared" si="52"/>
        <v>0</v>
      </c>
      <c r="L661" s="6">
        <f t="shared" si="53"/>
        <v>0</v>
      </c>
    </row>
    <row r="662" spans="6:12" x14ac:dyDescent="0.25">
      <c r="F662" s="1" t="str">
        <f t="shared" si="54"/>
        <v>ENTER WEIGHT</v>
      </c>
      <c r="G662" s="2"/>
      <c r="H662" s="27"/>
      <c r="I662" s="27"/>
      <c r="J662" s="91" t="str">
        <f t="shared" si="55"/>
        <v>ENTER WEIGHT</v>
      </c>
      <c r="K662" s="5" t="b">
        <f t="shared" si="52"/>
        <v>0</v>
      </c>
      <c r="L662" s="6">
        <f t="shared" si="53"/>
        <v>0</v>
      </c>
    </row>
    <row r="663" spans="6:12" x14ac:dyDescent="0.25">
      <c r="F663" s="1" t="str">
        <f t="shared" si="54"/>
        <v>ENTER WEIGHT</v>
      </c>
      <c r="G663" s="2"/>
      <c r="H663" s="27"/>
      <c r="I663" s="27"/>
      <c r="J663" s="91" t="str">
        <f t="shared" si="55"/>
        <v>ENTER WEIGHT</v>
      </c>
      <c r="K663" s="5" t="b">
        <f t="shared" si="52"/>
        <v>0</v>
      </c>
      <c r="L663" s="6">
        <f t="shared" si="53"/>
        <v>0</v>
      </c>
    </row>
    <row r="664" spans="6:12" x14ac:dyDescent="0.25">
      <c r="F664" s="1" t="str">
        <f t="shared" si="54"/>
        <v>ENTER WEIGHT</v>
      </c>
      <c r="G664" s="2"/>
      <c r="H664" s="27"/>
      <c r="I664" s="27"/>
      <c r="J664" s="91" t="str">
        <f t="shared" si="55"/>
        <v>ENTER WEIGHT</v>
      </c>
      <c r="K664" s="5" t="b">
        <f t="shared" si="52"/>
        <v>0</v>
      </c>
      <c r="L664" s="6">
        <f t="shared" si="53"/>
        <v>0</v>
      </c>
    </row>
    <row r="665" spans="6:12" x14ac:dyDescent="0.25">
      <c r="F665" s="1" t="str">
        <f t="shared" si="54"/>
        <v>ENTER WEIGHT</v>
      </c>
      <c r="G665" s="2"/>
      <c r="H665" s="27"/>
      <c r="I665" s="27"/>
      <c r="J665" s="91" t="str">
        <f t="shared" si="55"/>
        <v>ENTER WEIGHT</v>
      </c>
      <c r="K665" s="5" t="b">
        <f t="shared" si="52"/>
        <v>0</v>
      </c>
      <c r="L665" s="6">
        <f t="shared" si="53"/>
        <v>0</v>
      </c>
    </row>
    <row r="666" spans="6:12" x14ac:dyDescent="0.25">
      <c r="F666" s="1" t="str">
        <f t="shared" si="54"/>
        <v>ENTER WEIGHT</v>
      </c>
      <c r="G666" s="2"/>
      <c r="H666" s="27"/>
      <c r="I666" s="27"/>
      <c r="J666" s="91" t="str">
        <f t="shared" si="55"/>
        <v>ENTER WEIGHT</v>
      </c>
      <c r="K666" s="5" t="b">
        <f t="shared" si="52"/>
        <v>0</v>
      </c>
      <c r="L666" s="6">
        <f t="shared" si="53"/>
        <v>0</v>
      </c>
    </row>
    <row r="667" spans="6:12" x14ac:dyDescent="0.25">
      <c r="F667" s="1" t="str">
        <f t="shared" si="54"/>
        <v>ENTER WEIGHT</v>
      </c>
      <c r="G667" s="2"/>
      <c r="H667" s="27"/>
      <c r="I667" s="27"/>
      <c r="J667" s="91" t="str">
        <f t="shared" si="55"/>
        <v>ENTER WEIGHT</v>
      </c>
      <c r="K667" s="5" t="b">
        <f t="shared" si="52"/>
        <v>0</v>
      </c>
      <c r="L667" s="6">
        <f t="shared" si="53"/>
        <v>0</v>
      </c>
    </row>
    <row r="668" spans="6:12" x14ac:dyDescent="0.25">
      <c r="F668" s="1" t="str">
        <f t="shared" si="54"/>
        <v>ENTER WEIGHT</v>
      </c>
      <c r="G668" s="2"/>
      <c r="H668" s="27"/>
      <c r="I668" s="27"/>
      <c r="J668" s="91" t="str">
        <f t="shared" si="55"/>
        <v>ENTER WEIGHT</v>
      </c>
      <c r="K668" s="5" t="b">
        <f t="shared" si="52"/>
        <v>0</v>
      </c>
      <c r="L668" s="6">
        <f t="shared" si="53"/>
        <v>0</v>
      </c>
    </row>
    <row r="669" spans="6:12" x14ac:dyDescent="0.25">
      <c r="F669" s="1" t="str">
        <f t="shared" si="54"/>
        <v>ENTER WEIGHT</v>
      </c>
      <c r="G669" s="2"/>
      <c r="H669" s="27"/>
      <c r="I669" s="27"/>
      <c r="J669" s="91" t="str">
        <f t="shared" si="55"/>
        <v>ENTER WEIGHT</v>
      </c>
      <c r="K669" s="5" t="b">
        <f t="shared" si="52"/>
        <v>0</v>
      </c>
      <c r="L669" s="6">
        <f t="shared" si="53"/>
        <v>0</v>
      </c>
    </row>
    <row r="670" spans="6:12" x14ac:dyDescent="0.25">
      <c r="F670" s="1" t="str">
        <f t="shared" si="54"/>
        <v>ENTER WEIGHT</v>
      </c>
      <c r="G670" s="2"/>
      <c r="H670" s="27"/>
      <c r="I670" s="27"/>
      <c r="J670" s="91" t="str">
        <f t="shared" si="55"/>
        <v>ENTER WEIGHT</v>
      </c>
      <c r="K670" s="5" t="b">
        <f t="shared" si="52"/>
        <v>0</v>
      </c>
      <c r="L670" s="6">
        <f t="shared" si="53"/>
        <v>0</v>
      </c>
    </row>
    <row r="671" spans="6:12" x14ac:dyDescent="0.25">
      <c r="F671" s="1" t="str">
        <f t="shared" si="54"/>
        <v>ENTER WEIGHT</v>
      </c>
      <c r="G671" s="2"/>
      <c r="H671" s="27"/>
      <c r="I671" s="27"/>
      <c r="J671" s="91" t="str">
        <f t="shared" si="55"/>
        <v>ENTER WEIGHT</v>
      </c>
      <c r="K671" s="5" t="b">
        <f t="shared" si="52"/>
        <v>0</v>
      </c>
      <c r="L671" s="6">
        <f t="shared" si="53"/>
        <v>0</v>
      </c>
    </row>
    <row r="672" spans="6:12" x14ac:dyDescent="0.25">
      <c r="F672" s="1" t="str">
        <f t="shared" si="54"/>
        <v>ENTER WEIGHT</v>
      </c>
      <c r="G672" s="2"/>
      <c r="H672" s="27"/>
      <c r="I672" s="27"/>
      <c r="J672" s="91" t="str">
        <f t="shared" si="55"/>
        <v>ENTER WEIGHT</v>
      </c>
      <c r="K672" s="5" t="b">
        <f t="shared" si="52"/>
        <v>0</v>
      </c>
      <c r="L672" s="6">
        <f t="shared" si="53"/>
        <v>0</v>
      </c>
    </row>
    <row r="673" spans="6:12" x14ac:dyDescent="0.25">
      <c r="F673" s="1" t="str">
        <f t="shared" si="54"/>
        <v>ENTER WEIGHT</v>
      </c>
      <c r="G673" s="2"/>
      <c r="H673" s="27"/>
      <c r="I673" s="27"/>
      <c r="J673" s="91" t="str">
        <f t="shared" si="55"/>
        <v>ENTER WEIGHT</v>
      </c>
      <c r="K673" s="5" t="b">
        <f t="shared" si="52"/>
        <v>0</v>
      </c>
      <c r="L673" s="6">
        <f t="shared" si="53"/>
        <v>0</v>
      </c>
    </row>
    <row r="674" spans="6:12" x14ac:dyDescent="0.25">
      <c r="F674" s="1" t="str">
        <f t="shared" si="54"/>
        <v>ENTER WEIGHT</v>
      </c>
      <c r="G674" s="2"/>
      <c r="H674" s="27"/>
      <c r="I674" s="27"/>
      <c r="J674" s="91" t="str">
        <f t="shared" si="55"/>
        <v>ENTER WEIGHT</v>
      </c>
      <c r="K674" s="5" t="b">
        <f t="shared" si="52"/>
        <v>0</v>
      </c>
      <c r="L674" s="6">
        <f t="shared" si="53"/>
        <v>0</v>
      </c>
    </row>
    <row r="675" spans="6:12" x14ac:dyDescent="0.25">
      <c r="F675" s="1" t="str">
        <f t="shared" si="54"/>
        <v>ENTER WEIGHT</v>
      </c>
      <c r="G675" s="2"/>
      <c r="H675" s="27"/>
      <c r="I675" s="27"/>
      <c r="J675" s="91" t="str">
        <f t="shared" si="55"/>
        <v>ENTER WEIGHT</v>
      </c>
      <c r="K675" s="5" t="b">
        <f t="shared" si="52"/>
        <v>0</v>
      </c>
      <c r="L675" s="6">
        <f t="shared" si="53"/>
        <v>0</v>
      </c>
    </row>
    <row r="676" spans="6:12" x14ac:dyDescent="0.25">
      <c r="F676" s="1" t="str">
        <f t="shared" si="54"/>
        <v>ENTER WEIGHT</v>
      </c>
      <c r="G676" s="2"/>
      <c r="H676" s="27"/>
      <c r="I676" s="27"/>
      <c r="J676" s="91" t="str">
        <f t="shared" si="55"/>
        <v>ENTER WEIGHT</v>
      </c>
      <c r="K676" s="5" t="b">
        <f t="shared" si="52"/>
        <v>0</v>
      </c>
      <c r="L676" s="6">
        <f t="shared" si="53"/>
        <v>0</v>
      </c>
    </row>
    <row r="677" spans="6:12" x14ac:dyDescent="0.25">
      <c r="F677" s="1" t="str">
        <f t="shared" si="54"/>
        <v>ENTER WEIGHT</v>
      </c>
      <c r="G677" s="2"/>
      <c r="H677" s="27"/>
      <c r="I677" s="27"/>
      <c r="J677" s="91" t="str">
        <f t="shared" si="55"/>
        <v>ENTER WEIGHT</v>
      </c>
      <c r="K677" s="5" t="b">
        <f t="shared" si="52"/>
        <v>0</v>
      </c>
      <c r="L677" s="6">
        <f t="shared" si="53"/>
        <v>0</v>
      </c>
    </row>
    <row r="678" spans="6:12" x14ac:dyDescent="0.25">
      <c r="F678" s="1" t="str">
        <f t="shared" si="54"/>
        <v>ENTER WEIGHT</v>
      </c>
      <c r="G678" s="2"/>
      <c r="H678" s="27"/>
      <c r="I678" s="27"/>
      <c r="J678" s="91" t="str">
        <f t="shared" si="55"/>
        <v>ENTER WEIGHT</v>
      </c>
      <c r="K678" s="5" t="b">
        <f t="shared" si="52"/>
        <v>0</v>
      </c>
      <c r="L678" s="6">
        <f t="shared" si="53"/>
        <v>0</v>
      </c>
    </row>
    <row r="679" spans="6:12" x14ac:dyDescent="0.25">
      <c r="F679" s="1" t="str">
        <f t="shared" si="54"/>
        <v>ENTER WEIGHT</v>
      </c>
      <c r="G679" s="2"/>
      <c r="H679" s="27"/>
      <c r="I679" s="27"/>
      <c r="J679" s="91" t="str">
        <f t="shared" si="55"/>
        <v>ENTER WEIGHT</v>
      </c>
      <c r="K679" s="5" t="b">
        <f t="shared" si="52"/>
        <v>0</v>
      </c>
      <c r="L679" s="6">
        <f t="shared" si="53"/>
        <v>0</v>
      </c>
    </row>
    <row r="680" spans="6:12" x14ac:dyDescent="0.25">
      <c r="F680" s="1" t="str">
        <f t="shared" si="54"/>
        <v>ENTER WEIGHT</v>
      </c>
      <c r="G680" s="2"/>
      <c r="H680" s="27"/>
      <c r="I680" s="27"/>
      <c r="J680" s="91" t="str">
        <f t="shared" si="55"/>
        <v>ENTER WEIGHT</v>
      </c>
      <c r="K680" s="5" t="b">
        <f t="shared" si="52"/>
        <v>0</v>
      </c>
      <c r="L680" s="6">
        <f t="shared" si="53"/>
        <v>0</v>
      </c>
    </row>
    <row r="681" spans="6:12" x14ac:dyDescent="0.25">
      <c r="F681" s="1" t="str">
        <f t="shared" si="54"/>
        <v>ENTER WEIGHT</v>
      </c>
      <c r="G681" s="2"/>
      <c r="H681" s="27"/>
      <c r="I681" s="27"/>
      <c r="J681" s="91" t="str">
        <f t="shared" si="55"/>
        <v>ENTER WEIGHT</v>
      </c>
      <c r="K681" s="5" t="b">
        <f t="shared" ref="K681:K726" si="56">IF(M681="NEW",J681*1,IF(M681="YELLOW",J681*0.75,IF(M681="BLUE",J681*0.5)))</f>
        <v>0</v>
      </c>
      <c r="L681" s="6">
        <f t="shared" ref="L681:L726" si="57">I681*K681</f>
        <v>0</v>
      </c>
    </row>
    <row r="682" spans="6:12" x14ac:dyDescent="0.25">
      <c r="F682" s="1" t="str">
        <f t="shared" si="54"/>
        <v>ENTER WEIGHT</v>
      </c>
      <c r="G682" s="2"/>
      <c r="H682" s="27"/>
      <c r="I682" s="27"/>
      <c r="J682" s="91" t="str">
        <f t="shared" si="55"/>
        <v>ENTER WEIGHT</v>
      </c>
      <c r="K682" s="5" t="b">
        <f t="shared" si="56"/>
        <v>0</v>
      </c>
      <c r="L682" s="6">
        <f t="shared" si="57"/>
        <v>0</v>
      </c>
    </row>
    <row r="683" spans="6:12" x14ac:dyDescent="0.25">
      <c r="F683" s="1" t="str">
        <f t="shared" si="54"/>
        <v>ENTER WEIGHT</v>
      </c>
      <c r="G683" s="2"/>
      <c r="H683" s="27"/>
      <c r="I683" s="27"/>
      <c r="J683" s="91" t="str">
        <f t="shared" si="55"/>
        <v>ENTER WEIGHT</v>
      </c>
      <c r="K683" s="5" t="b">
        <f t="shared" si="56"/>
        <v>0</v>
      </c>
      <c r="L683" s="6">
        <f t="shared" si="57"/>
        <v>0</v>
      </c>
    </row>
    <row r="684" spans="6:12" x14ac:dyDescent="0.25">
      <c r="F684" s="1" t="str">
        <f t="shared" si="54"/>
        <v>ENTER WEIGHT</v>
      </c>
      <c r="G684" s="2"/>
      <c r="H684" s="27"/>
      <c r="I684" s="27"/>
      <c r="J684" s="91" t="str">
        <f t="shared" si="55"/>
        <v>ENTER WEIGHT</v>
      </c>
      <c r="K684" s="5" t="b">
        <f t="shared" si="56"/>
        <v>0</v>
      </c>
      <c r="L684" s="6">
        <f t="shared" si="57"/>
        <v>0</v>
      </c>
    </row>
    <row r="685" spans="6:12" x14ac:dyDescent="0.25">
      <c r="F685" s="1" t="str">
        <f t="shared" si="54"/>
        <v>ENTER WEIGHT</v>
      </c>
      <c r="G685" s="2"/>
      <c r="H685" s="27"/>
      <c r="I685" s="27"/>
      <c r="J685" s="91" t="str">
        <f t="shared" si="55"/>
        <v>ENTER WEIGHT</v>
      </c>
      <c r="K685" s="5" t="b">
        <f t="shared" si="56"/>
        <v>0</v>
      </c>
      <c r="L685" s="6">
        <f t="shared" si="57"/>
        <v>0</v>
      </c>
    </row>
    <row r="686" spans="6:12" x14ac:dyDescent="0.25">
      <c r="F686" s="1" t="str">
        <f t="shared" si="54"/>
        <v>ENTER WEIGHT</v>
      </c>
      <c r="G686" s="2"/>
      <c r="H686" s="27"/>
      <c r="I686" s="27"/>
      <c r="J686" s="91" t="str">
        <f t="shared" si="55"/>
        <v>ENTER WEIGHT</v>
      </c>
      <c r="K686" s="5" t="b">
        <f t="shared" si="56"/>
        <v>0</v>
      </c>
      <c r="L686" s="6">
        <f t="shared" si="57"/>
        <v>0</v>
      </c>
    </row>
    <row r="687" spans="6:12" x14ac:dyDescent="0.25">
      <c r="F687" s="1" t="str">
        <f t="shared" si="54"/>
        <v>ENTER WEIGHT</v>
      </c>
      <c r="G687" s="2"/>
      <c r="H687" s="27"/>
      <c r="I687" s="27"/>
      <c r="J687" s="91" t="str">
        <f t="shared" si="55"/>
        <v>ENTER WEIGHT</v>
      </c>
      <c r="K687" s="5" t="b">
        <f t="shared" si="56"/>
        <v>0</v>
      </c>
      <c r="L687" s="6">
        <f t="shared" si="57"/>
        <v>0</v>
      </c>
    </row>
    <row r="688" spans="6:12" x14ac:dyDescent="0.25">
      <c r="F688" s="1" t="str">
        <f t="shared" si="54"/>
        <v>ENTER WEIGHT</v>
      </c>
      <c r="G688" s="2"/>
      <c r="H688" s="27"/>
      <c r="I688" s="27"/>
      <c r="J688" s="91" t="str">
        <f t="shared" si="55"/>
        <v>ENTER WEIGHT</v>
      </c>
      <c r="K688" s="5" t="b">
        <f t="shared" si="56"/>
        <v>0</v>
      </c>
      <c r="L688" s="6">
        <f t="shared" si="57"/>
        <v>0</v>
      </c>
    </row>
    <row r="689" spans="6:12" x14ac:dyDescent="0.25">
      <c r="F689" s="1" t="str">
        <f t="shared" si="54"/>
        <v>ENTER WEIGHT</v>
      </c>
      <c r="G689" s="2"/>
      <c r="H689" s="27"/>
      <c r="I689" s="27"/>
      <c r="J689" s="91" t="str">
        <f t="shared" si="55"/>
        <v>ENTER WEIGHT</v>
      </c>
      <c r="K689" s="5" t="b">
        <f t="shared" si="56"/>
        <v>0</v>
      </c>
      <c r="L689" s="6">
        <f t="shared" si="57"/>
        <v>0</v>
      </c>
    </row>
    <row r="690" spans="6:12" x14ac:dyDescent="0.25">
      <c r="F690" s="1" t="str">
        <f t="shared" si="54"/>
        <v>ENTER WEIGHT</v>
      </c>
      <c r="G690" s="2"/>
      <c r="H690" s="27"/>
      <c r="I690" s="27"/>
      <c r="J690" s="91" t="str">
        <f t="shared" si="55"/>
        <v>ENTER WEIGHT</v>
      </c>
      <c r="K690" s="5" t="b">
        <f t="shared" si="56"/>
        <v>0</v>
      </c>
      <c r="L690" s="6">
        <f t="shared" si="57"/>
        <v>0</v>
      </c>
    </row>
    <row r="691" spans="6:12" x14ac:dyDescent="0.25">
      <c r="F691" s="1" t="str">
        <f t="shared" si="54"/>
        <v>ENTER WEIGHT</v>
      </c>
      <c r="G691" s="2"/>
      <c r="H691" s="27"/>
      <c r="I691" s="27"/>
      <c r="J691" s="91" t="str">
        <f t="shared" si="55"/>
        <v>ENTER WEIGHT</v>
      </c>
      <c r="K691" s="5" t="b">
        <f t="shared" si="56"/>
        <v>0</v>
      </c>
      <c r="L691" s="6">
        <f t="shared" si="57"/>
        <v>0</v>
      </c>
    </row>
    <row r="692" spans="6:12" x14ac:dyDescent="0.25">
      <c r="F692" s="1" t="str">
        <f t="shared" si="54"/>
        <v>ENTER WEIGHT</v>
      </c>
      <c r="G692" s="2"/>
      <c r="H692" s="27"/>
      <c r="I692" s="27"/>
      <c r="J692" s="91" t="str">
        <f t="shared" si="55"/>
        <v>ENTER WEIGHT</v>
      </c>
      <c r="K692" s="5" t="b">
        <f t="shared" si="56"/>
        <v>0</v>
      </c>
      <c r="L692" s="6">
        <f t="shared" si="57"/>
        <v>0</v>
      </c>
    </row>
    <row r="693" spans="6:12" x14ac:dyDescent="0.25">
      <c r="F693" s="1" t="str">
        <f t="shared" si="54"/>
        <v>ENTER WEIGHT</v>
      </c>
      <c r="G693" s="2"/>
      <c r="H693" s="27"/>
      <c r="I693" s="27"/>
      <c r="J693" s="91" t="str">
        <f t="shared" si="55"/>
        <v>ENTER WEIGHT</v>
      </c>
      <c r="K693" s="5" t="b">
        <f t="shared" si="56"/>
        <v>0</v>
      </c>
      <c r="L693" s="6">
        <f t="shared" si="57"/>
        <v>0</v>
      </c>
    </row>
    <row r="694" spans="6:12" x14ac:dyDescent="0.25">
      <c r="F694" s="1" t="str">
        <f t="shared" si="54"/>
        <v>ENTER WEIGHT</v>
      </c>
      <c r="G694" s="2"/>
      <c r="H694" s="27"/>
      <c r="I694" s="27"/>
      <c r="J694" s="91" t="str">
        <f t="shared" si="55"/>
        <v>ENTER WEIGHT</v>
      </c>
      <c r="K694" s="5" t="b">
        <f t="shared" si="56"/>
        <v>0</v>
      </c>
      <c r="L694" s="6">
        <f t="shared" si="57"/>
        <v>0</v>
      </c>
    </row>
    <row r="695" spans="6:12" x14ac:dyDescent="0.25">
      <c r="F695" s="1" t="str">
        <f t="shared" ref="F695:F726" si="58">IF($E695=60.3,6.99,IF($E695=73,9.67,IF($E695=88.9,13.84,IF($E695=114.3,17.26,IF($E695=177.8,34.23,IF($E695=244.5,53.57,"ENTER WEIGHT"))))))</f>
        <v>ENTER WEIGHT</v>
      </c>
      <c r="G695" s="2"/>
      <c r="H695" s="27"/>
      <c r="I695" s="27"/>
      <c r="J695" s="91" t="str">
        <f t="shared" si="55"/>
        <v>ENTER WEIGHT</v>
      </c>
      <c r="K695" s="5" t="b">
        <f t="shared" si="56"/>
        <v>0</v>
      </c>
      <c r="L695" s="6">
        <f t="shared" si="57"/>
        <v>0</v>
      </c>
    </row>
    <row r="696" spans="6:12" x14ac:dyDescent="0.25">
      <c r="F696" s="1" t="str">
        <f t="shared" si="58"/>
        <v>ENTER WEIGHT</v>
      </c>
      <c r="G696" s="2"/>
      <c r="H696" s="27"/>
      <c r="I696" s="27"/>
      <c r="J696" s="91" t="str">
        <f t="shared" si="55"/>
        <v>ENTER WEIGHT</v>
      </c>
      <c r="K696" s="5" t="b">
        <f t="shared" si="56"/>
        <v>0</v>
      </c>
      <c r="L696" s="6">
        <f t="shared" si="57"/>
        <v>0</v>
      </c>
    </row>
    <row r="697" spans="6:12" x14ac:dyDescent="0.25">
      <c r="F697" s="1" t="str">
        <f t="shared" si="58"/>
        <v>ENTER WEIGHT</v>
      </c>
      <c r="G697" s="2"/>
      <c r="H697" s="27"/>
      <c r="I697" s="27"/>
      <c r="J697" s="91" t="str">
        <f t="shared" si="55"/>
        <v>ENTER WEIGHT</v>
      </c>
      <c r="K697" s="5" t="b">
        <f t="shared" si="56"/>
        <v>0</v>
      </c>
      <c r="L697" s="6">
        <f t="shared" si="57"/>
        <v>0</v>
      </c>
    </row>
    <row r="698" spans="6:12" x14ac:dyDescent="0.25">
      <c r="F698" s="1" t="str">
        <f t="shared" si="58"/>
        <v>ENTER WEIGHT</v>
      </c>
      <c r="G698" s="2"/>
      <c r="H698" s="27"/>
      <c r="I698" s="27"/>
      <c r="J698" s="91" t="str">
        <f t="shared" si="55"/>
        <v>ENTER WEIGHT</v>
      </c>
      <c r="K698" s="5" t="b">
        <f t="shared" si="56"/>
        <v>0</v>
      </c>
      <c r="L698" s="6">
        <f t="shared" si="57"/>
        <v>0</v>
      </c>
    </row>
    <row r="699" spans="6:12" x14ac:dyDescent="0.25">
      <c r="F699" s="1" t="str">
        <f t="shared" si="58"/>
        <v>ENTER WEIGHT</v>
      </c>
      <c r="G699" s="2"/>
      <c r="H699" s="27"/>
      <c r="I699" s="27"/>
      <c r="J699" s="91" t="str">
        <f t="shared" si="55"/>
        <v>ENTER WEIGHT</v>
      </c>
      <c r="K699" s="5" t="b">
        <f t="shared" si="56"/>
        <v>0</v>
      </c>
      <c r="L699" s="6">
        <f t="shared" si="57"/>
        <v>0</v>
      </c>
    </row>
    <row r="700" spans="6:12" x14ac:dyDescent="0.25">
      <c r="F700" s="1" t="str">
        <f t="shared" si="58"/>
        <v>ENTER WEIGHT</v>
      </c>
      <c r="G700" s="2"/>
      <c r="H700" s="27"/>
      <c r="I700" s="27"/>
      <c r="J700" s="91" t="str">
        <f t="shared" si="55"/>
        <v>ENTER WEIGHT</v>
      </c>
      <c r="K700" s="5" t="b">
        <f t="shared" si="56"/>
        <v>0</v>
      </c>
      <c r="L700" s="6">
        <f t="shared" si="57"/>
        <v>0</v>
      </c>
    </row>
    <row r="701" spans="6:12" x14ac:dyDescent="0.25">
      <c r="F701" s="1" t="str">
        <f t="shared" si="58"/>
        <v>ENTER WEIGHT</v>
      </c>
      <c r="G701" s="2"/>
      <c r="H701" s="27"/>
      <c r="I701" s="27"/>
      <c r="J701" s="91" t="str">
        <f t="shared" si="55"/>
        <v>ENTER WEIGHT</v>
      </c>
      <c r="K701" s="5" t="b">
        <f t="shared" si="56"/>
        <v>0</v>
      </c>
      <c r="L701" s="6">
        <f t="shared" si="57"/>
        <v>0</v>
      </c>
    </row>
    <row r="702" spans="6:12" x14ac:dyDescent="0.25">
      <c r="F702" s="1" t="str">
        <f t="shared" si="58"/>
        <v>ENTER WEIGHT</v>
      </c>
      <c r="G702" s="2"/>
      <c r="H702" s="27"/>
      <c r="I702" s="27"/>
      <c r="J702" s="91" t="str">
        <f t="shared" si="55"/>
        <v>ENTER WEIGHT</v>
      </c>
      <c r="K702" s="5" t="b">
        <f t="shared" si="56"/>
        <v>0</v>
      </c>
      <c r="L702" s="6">
        <f t="shared" si="57"/>
        <v>0</v>
      </c>
    </row>
    <row r="703" spans="6:12" x14ac:dyDescent="0.25">
      <c r="F703" s="1" t="str">
        <f t="shared" si="58"/>
        <v>ENTER WEIGHT</v>
      </c>
      <c r="G703" s="2"/>
      <c r="H703" s="27"/>
      <c r="I703" s="27"/>
      <c r="J703" s="91" t="str">
        <f t="shared" si="55"/>
        <v>ENTER WEIGHT</v>
      </c>
      <c r="K703" s="5" t="b">
        <f t="shared" si="56"/>
        <v>0</v>
      </c>
      <c r="L703" s="6">
        <f t="shared" si="57"/>
        <v>0</v>
      </c>
    </row>
    <row r="704" spans="6:12" x14ac:dyDescent="0.25">
      <c r="F704" s="1" t="str">
        <f t="shared" si="58"/>
        <v>ENTER WEIGHT</v>
      </c>
      <c r="G704" s="2"/>
      <c r="H704" s="27"/>
      <c r="I704" s="27"/>
      <c r="J704" s="91" t="str">
        <f t="shared" si="55"/>
        <v>ENTER WEIGHT</v>
      </c>
      <c r="K704" s="5" t="b">
        <f t="shared" si="56"/>
        <v>0</v>
      </c>
      <c r="L704" s="6">
        <f t="shared" si="57"/>
        <v>0</v>
      </c>
    </row>
    <row r="705" spans="6:12" x14ac:dyDescent="0.25">
      <c r="F705" s="1" t="str">
        <f t="shared" si="58"/>
        <v>ENTER WEIGHT</v>
      </c>
      <c r="G705" s="2"/>
      <c r="H705" s="27"/>
      <c r="I705" s="27"/>
      <c r="J705" s="91" t="str">
        <f t="shared" si="55"/>
        <v>ENTER WEIGHT</v>
      </c>
      <c r="K705" s="5" t="b">
        <f t="shared" si="56"/>
        <v>0</v>
      </c>
      <c r="L705" s="6">
        <f t="shared" si="57"/>
        <v>0</v>
      </c>
    </row>
    <row r="706" spans="6:12" x14ac:dyDescent="0.25">
      <c r="F706" s="1" t="str">
        <f t="shared" si="58"/>
        <v>ENTER WEIGHT</v>
      </c>
      <c r="G706" s="2"/>
      <c r="H706" s="27"/>
      <c r="I706" s="27"/>
      <c r="J706" s="91" t="str">
        <f t="shared" si="55"/>
        <v>ENTER WEIGHT</v>
      </c>
      <c r="K706" s="5" t="b">
        <f t="shared" si="56"/>
        <v>0</v>
      </c>
      <c r="L706" s="6">
        <f t="shared" si="57"/>
        <v>0</v>
      </c>
    </row>
    <row r="707" spans="6:12" x14ac:dyDescent="0.25">
      <c r="F707" s="1" t="str">
        <f t="shared" si="58"/>
        <v>ENTER WEIGHT</v>
      </c>
      <c r="G707" s="2"/>
      <c r="H707" s="27"/>
      <c r="I707" s="27"/>
      <c r="J707" s="91" t="str">
        <f t="shared" si="55"/>
        <v>ENTER WEIGHT</v>
      </c>
      <c r="K707" s="5" t="b">
        <f t="shared" si="56"/>
        <v>0</v>
      </c>
      <c r="L707" s="6">
        <f t="shared" si="57"/>
        <v>0</v>
      </c>
    </row>
    <row r="708" spans="6:12" x14ac:dyDescent="0.25">
      <c r="F708" s="1" t="str">
        <f t="shared" si="58"/>
        <v>ENTER WEIGHT</v>
      </c>
      <c r="G708" s="2"/>
      <c r="H708" s="27"/>
      <c r="I708" s="27"/>
      <c r="J708" s="91" t="str">
        <f t="shared" si="55"/>
        <v>ENTER WEIGHT</v>
      </c>
      <c r="K708" s="5" t="b">
        <f t="shared" si="56"/>
        <v>0</v>
      </c>
      <c r="L708" s="6">
        <f t="shared" si="57"/>
        <v>0</v>
      </c>
    </row>
    <row r="709" spans="6:12" x14ac:dyDescent="0.25">
      <c r="F709" s="1" t="str">
        <f t="shared" si="58"/>
        <v>ENTER WEIGHT</v>
      </c>
      <c r="G709" s="2"/>
      <c r="H709" s="27"/>
      <c r="I709" s="27"/>
      <c r="J709" s="91" t="str">
        <f t="shared" si="55"/>
        <v>ENTER WEIGHT</v>
      </c>
      <c r="K709" s="5" t="b">
        <f t="shared" si="56"/>
        <v>0</v>
      </c>
      <c r="L709" s="6">
        <f t="shared" si="57"/>
        <v>0</v>
      </c>
    </row>
    <row r="710" spans="6:12" x14ac:dyDescent="0.25">
      <c r="F710" s="1" t="str">
        <f t="shared" si="58"/>
        <v>ENTER WEIGHT</v>
      </c>
      <c r="G710" s="2"/>
      <c r="H710" s="27"/>
      <c r="I710" s="27"/>
      <c r="J710" s="91" t="str">
        <f t="shared" si="55"/>
        <v>ENTER WEIGHT</v>
      </c>
      <c r="K710" s="5" t="b">
        <f t="shared" si="56"/>
        <v>0</v>
      </c>
      <c r="L710" s="6">
        <f t="shared" si="57"/>
        <v>0</v>
      </c>
    </row>
    <row r="711" spans="6:12" x14ac:dyDescent="0.25">
      <c r="F711" s="1" t="str">
        <f t="shared" si="58"/>
        <v>ENTER WEIGHT</v>
      </c>
      <c r="G711" s="2"/>
      <c r="H711" s="27"/>
      <c r="I711" s="27"/>
      <c r="J711" s="91" t="str">
        <f t="shared" si="55"/>
        <v>ENTER WEIGHT</v>
      </c>
      <c r="K711" s="5" t="b">
        <f t="shared" si="56"/>
        <v>0</v>
      </c>
      <c r="L711" s="6">
        <f t="shared" si="57"/>
        <v>0</v>
      </c>
    </row>
    <row r="712" spans="6:12" x14ac:dyDescent="0.25">
      <c r="F712" s="1" t="str">
        <f t="shared" si="58"/>
        <v>ENTER WEIGHT</v>
      </c>
      <c r="G712" s="2"/>
      <c r="H712" s="27"/>
      <c r="I712" s="27"/>
      <c r="J712" s="91" t="str">
        <f t="shared" si="55"/>
        <v>ENTER WEIGHT</v>
      </c>
      <c r="K712" s="5" t="b">
        <f t="shared" si="56"/>
        <v>0</v>
      </c>
      <c r="L712" s="6">
        <f t="shared" si="57"/>
        <v>0</v>
      </c>
    </row>
    <row r="713" spans="6:12" x14ac:dyDescent="0.25">
      <c r="F713" s="1" t="str">
        <f t="shared" si="58"/>
        <v>ENTER WEIGHT</v>
      </c>
      <c r="G713" s="2"/>
      <c r="H713" s="27"/>
      <c r="I713" s="27"/>
      <c r="J713" s="91" t="str">
        <f t="shared" si="55"/>
        <v>ENTER WEIGHT</v>
      </c>
      <c r="K713" s="5" t="b">
        <f t="shared" si="56"/>
        <v>0</v>
      </c>
      <c r="L713" s="6">
        <f t="shared" si="57"/>
        <v>0</v>
      </c>
    </row>
    <row r="714" spans="6:12" x14ac:dyDescent="0.25">
      <c r="F714" s="1" t="str">
        <f t="shared" si="58"/>
        <v>ENTER WEIGHT</v>
      </c>
      <c r="G714" s="2"/>
      <c r="H714" s="27"/>
      <c r="I714" s="27"/>
      <c r="J714" s="91" t="str">
        <f t="shared" si="55"/>
        <v>ENTER WEIGHT</v>
      </c>
      <c r="K714" s="5" t="b">
        <f t="shared" si="56"/>
        <v>0</v>
      </c>
      <c r="L714" s="6">
        <f t="shared" si="57"/>
        <v>0</v>
      </c>
    </row>
    <row r="715" spans="6:12" x14ac:dyDescent="0.25">
      <c r="F715" s="1" t="str">
        <f t="shared" si="58"/>
        <v>ENTER WEIGHT</v>
      </c>
      <c r="G715" s="2"/>
      <c r="H715" s="27"/>
      <c r="I715" s="27"/>
      <c r="J715" s="91" t="str">
        <f t="shared" si="55"/>
        <v>ENTER WEIGHT</v>
      </c>
      <c r="K715" s="5" t="b">
        <f t="shared" si="56"/>
        <v>0</v>
      </c>
      <c r="L715" s="6">
        <f t="shared" si="57"/>
        <v>0</v>
      </c>
    </row>
    <row r="716" spans="6:12" x14ac:dyDescent="0.25">
      <c r="F716" s="1" t="str">
        <f t="shared" si="58"/>
        <v>ENTER WEIGHT</v>
      </c>
      <c r="G716" s="2"/>
      <c r="H716" s="27"/>
      <c r="I716" s="27"/>
      <c r="J716" s="91" t="str">
        <f t="shared" si="55"/>
        <v>ENTER WEIGHT</v>
      </c>
      <c r="K716" s="5" t="b">
        <f t="shared" si="56"/>
        <v>0</v>
      </c>
      <c r="L716" s="6">
        <f t="shared" si="57"/>
        <v>0</v>
      </c>
    </row>
    <row r="717" spans="6:12" x14ac:dyDescent="0.25">
      <c r="F717" s="1" t="str">
        <f t="shared" si="58"/>
        <v>ENTER WEIGHT</v>
      </c>
      <c r="G717" s="2"/>
      <c r="H717" s="27"/>
      <c r="I717" s="27"/>
      <c r="J717" s="91" t="str">
        <f t="shared" si="55"/>
        <v>ENTER WEIGHT</v>
      </c>
      <c r="K717" s="5" t="b">
        <f t="shared" si="56"/>
        <v>0</v>
      </c>
      <c r="L717" s="6">
        <f t="shared" si="57"/>
        <v>0</v>
      </c>
    </row>
    <row r="718" spans="6:12" x14ac:dyDescent="0.25">
      <c r="F718" s="1" t="str">
        <f t="shared" si="58"/>
        <v>ENTER WEIGHT</v>
      </c>
      <c r="G718" s="2"/>
      <c r="H718" s="27"/>
      <c r="I718" s="27"/>
      <c r="J718" s="91" t="str">
        <f t="shared" si="55"/>
        <v>ENTER WEIGHT</v>
      </c>
      <c r="K718" s="5" t="b">
        <f t="shared" si="56"/>
        <v>0</v>
      </c>
      <c r="L718" s="6">
        <f t="shared" si="57"/>
        <v>0</v>
      </c>
    </row>
    <row r="719" spans="6:12" x14ac:dyDescent="0.25">
      <c r="F719" s="1" t="str">
        <f t="shared" si="58"/>
        <v>ENTER WEIGHT</v>
      </c>
      <c r="G719" s="2"/>
      <c r="H719" s="27"/>
      <c r="I719" s="27"/>
      <c r="J719" s="91" t="str">
        <f t="shared" ref="J719:J726" si="59">IF($E719=60.3,30.1,IF($E719=73,37.54,IF($E719=88.9,52.62,IF(AND($E719=114.3, $F719=17.26),56.44,IF(AND($E719=177.8, $F719=34.23),92.37,IF(AND($E719=244.5,$F719=53.57),144.09,"ENTER WEIGHT"))))))</f>
        <v>ENTER WEIGHT</v>
      </c>
      <c r="K719" s="5" t="b">
        <f t="shared" si="56"/>
        <v>0</v>
      </c>
      <c r="L719" s="6">
        <f t="shared" si="57"/>
        <v>0</v>
      </c>
    </row>
    <row r="720" spans="6:12" x14ac:dyDescent="0.25">
      <c r="F720" s="1" t="str">
        <f t="shared" si="58"/>
        <v>ENTER WEIGHT</v>
      </c>
      <c r="G720" s="2"/>
      <c r="H720" s="27"/>
      <c r="I720" s="27"/>
      <c r="J720" s="91" t="str">
        <f t="shared" si="59"/>
        <v>ENTER WEIGHT</v>
      </c>
      <c r="K720" s="5" t="b">
        <f t="shared" si="56"/>
        <v>0</v>
      </c>
      <c r="L720" s="6">
        <f t="shared" si="57"/>
        <v>0</v>
      </c>
    </row>
    <row r="721" spans="6:12" x14ac:dyDescent="0.25">
      <c r="F721" s="1" t="str">
        <f t="shared" si="58"/>
        <v>ENTER WEIGHT</v>
      </c>
      <c r="G721" s="2"/>
      <c r="H721" s="27"/>
      <c r="I721" s="27"/>
      <c r="J721" s="91" t="str">
        <f t="shared" si="59"/>
        <v>ENTER WEIGHT</v>
      </c>
      <c r="K721" s="5" t="b">
        <f t="shared" si="56"/>
        <v>0</v>
      </c>
      <c r="L721" s="6">
        <f t="shared" si="57"/>
        <v>0</v>
      </c>
    </row>
    <row r="722" spans="6:12" x14ac:dyDescent="0.25">
      <c r="F722" s="1" t="str">
        <f t="shared" si="58"/>
        <v>ENTER WEIGHT</v>
      </c>
      <c r="G722" s="2"/>
      <c r="H722" s="27"/>
      <c r="I722" s="27"/>
      <c r="J722" s="91" t="str">
        <f t="shared" si="59"/>
        <v>ENTER WEIGHT</v>
      </c>
      <c r="K722" s="5" t="b">
        <f t="shared" si="56"/>
        <v>0</v>
      </c>
      <c r="L722" s="6">
        <f t="shared" si="57"/>
        <v>0</v>
      </c>
    </row>
    <row r="723" spans="6:12" x14ac:dyDescent="0.25">
      <c r="F723" s="1" t="str">
        <f t="shared" si="58"/>
        <v>ENTER WEIGHT</v>
      </c>
      <c r="G723" s="2"/>
      <c r="H723" s="27"/>
      <c r="I723" s="27"/>
      <c r="J723" s="91" t="str">
        <f t="shared" si="59"/>
        <v>ENTER WEIGHT</v>
      </c>
      <c r="K723" s="5" t="b">
        <f t="shared" si="56"/>
        <v>0</v>
      </c>
      <c r="L723" s="6">
        <f t="shared" si="57"/>
        <v>0</v>
      </c>
    </row>
    <row r="724" spans="6:12" x14ac:dyDescent="0.25">
      <c r="F724" s="1" t="str">
        <f t="shared" si="58"/>
        <v>ENTER WEIGHT</v>
      </c>
      <c r="G724" s="2"/>
      <c r="H724" s="27"/>
      <c r="I724" s="27"/>
      <c r="J724" s="91" t="str">
        <f t="shared" si="59"/>
        <v>ENTER WEIGHT</v>
      </c>
      <c r="K724" s="5" t="b">
        <f t="shared" si="56"/>
        <v>0</v>
      </c>
      <c r="L724" s="6">
        <f t="shared" si="57"/>
        <v>0</v>
      </c>
    </row>
    <row r="725" spans="6:12" x14ac:dyDescent="0.25">
      <c r="F725" s="1" t="str">
        <f t="shared" si="58"/>
        <v>ENTER WEIGHT</v>
      </c>
      <c r="G725" s="2"/>
      <c r="H725" s="27"/>
      <c r="I725" s="27"/>
      <c r="J725" s="91" t="str">
        <f t="shared" si="59"/>
        <v>ENTER WEIGHT</v>
      </c>
      <c r="K725" s="5" t="b">
        <f t="shared" si="56"/>
        <v>0</v>
      </c>
      <c r="L725" s="6">
        <f t="shared" si="57"/>
        <v>0</v>
      </c>
    </row>
    <row r="726" spans="6:12" x14ac:dyDescent="0.25">
      <c r="F726" s="1" t="str">
        <f t="shared" si="58"/>
        <v>ENTER WEIGHT</v>
      </c>
      <c r="G726" s="2"/>
      <c r="H726" s="27"/>
      <c r="I726" s="27"/>
      <c r="J726" s="91" t="str">
        <f t="shared" si="59"/>
        <v>ENTER WEIGHT</v>
      </c>
      <c r="K726" s="5" t="b">
        <f t="shared" si="56"/>
        <v>0</v>
      </c>
      <c r="L726" s="6">
        <f t="shared" si="57"/>
        <v>0</v>
      </c>
    </row>
  </sheetData>
  <autoFilter ref="A1:T726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'[Issued Material Master.xlsm]Lists'!#REF!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'[Issued Material Master.xlsm]Lists'!#REF!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8" sqref="O8:O28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8" si="0">SUM((K3+L3)*H3)</f>
        <v>770</v>
      </c>
      <c r="N3" s="14">
        <f t="shared" ref="N3:N28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5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5">
        <f>SUM(N9:N28)</f>
        <v>90345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2022-05-02T19:32:53Z</dcterms:modified>
</cp:coreProperties>
</file>