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343" i="1" l="1"/>
  <c r="L6324" i="1" l="1"/>
  <c r="L6299" i="1" l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/>
  <c r="L6269" i="1" s="1"/>
  <c r="F6270" i="1"/>
  <c r="J6270" i="1"/>
  <c r="K6270" i="1" s="1"/>
  <c r="L6270" i="1" s="1"/>
  <c r="F6271" i="1"/>
  <c r="J6271" i="1"/>
  <c r="K6271" i="1"/>
  <c r="L6271" i="1" s="1"/>
  <c r="F6272" i="1"/>
  <c r="J6272" i="1"/>
  <c r="K6272" i="1" s="1"/>
  <c r="L6272" i="1" s="1"/>
  <c r="F6273" i="1"/>
  <c r="J6273" i="1"/>
  <c r="K6273" i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/>
  <c r="L6300" i="1" s="1"/>
  <c r="F6301" i="1"/>
  <c r="J6301" i="1" s="1"/>
  <c r="K6301" i="1"/>
  <c r="L6301" i="1" s="1"/>
  <c r="F6302" i="1"/>
  <c r="J6302" i="1" s="1"/>
  <c r="K6302" i="1"/>
  <c r="L6302" i="1" s="1"/>
  <c r="F6303" i="1"/>
  <c r="J6303" i="1" s="1"/>
  <c r="K6303" i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/>
  <c r="L6344" i="1" s="1"/>
  <c r="F6345" i="1"/>
  <c r="J6345" i="1" s="1"/>
  <c r="K6345" i="1"/>
  <c r="L6345" i="1" s="1"/>
  <c r="F6346" i="1"/>
  <c r="J6346" i="1" s="1"/>
  <c r="K6346" i="1"/>
  <c r="L6346" i="1" s="1"/>
  <c r="F6347" i="1"/>
  <c r="J6347" i="1" s="1"/>
  <c r="K6347" i="1"/>
  <c r="L6347" i="1" s="1"/>
  <c r="F6348" i="1"/>
  <c r="J6348" i="1" s="1"/>
  <c r="K6348" i="1"/>
  <c r="L6348" i="1" s="1"/>
  <c r="F6349" i="1"/>
  <c r="J6349" i="1" s="1"/>
  <c r="K6349" i="1"/>
  <c r="L6349" i="1" s="1"/>
  <c r="F6350" i="1"/>
  <c r="J6350" i="1" s="1"/>
  <c r="K6350" i="1"/>
  <c r="L6350" i="1" s="1"/>
  <c r="F6351" i="1"/>
  <c r="J6351" i="1" s="1"/>
  <c r="K6351" i="1"/>
  <c r="L6351" i="1" s="1"/>
  <c r="F6352" i="1"/>
  <c r="J6352" i="1" s="1"/>
  <c r="K6352" i="1"/>
  <c r="L6352" i="1" s="1"/>
  <c r="F6353" i="1"/>
  <c r="J6353" i="1" s="1"/>
  <c r="K6353" i="1"/>
  <c r="L6353" i="1" s="1"/>
  <c r="F6354" i="1"/>
  <c r="J6354" i="1" s="1"/>
  <c r="K6354" i="1"/>
  <c r="L6354" i="1" s="1"/>
  <c r="F6355" i="1"/>
  <c r="J6355" i="1" s="1"/>
  <c r="K6355" i="1"/>
  <c r="L6355" i="1" s="1"/>
  <c r="F6356" i="1"/>
  <c r="J6356" i="1" s="1"/>
  <c r="K6356" i="1"/>
  <c r="L6356" i="1" s="1"/>
  <c r="F6357" i="1"/>
  <c r="J6357" i="1" s="1"/>
  <c r="K6357" i="1"/>
  <c r="L6357" i="1" s="1"/>
  <c r="F6358" i="1"/>
  <c r="J6358" i="1" s="1"/>
  <c r="K6358" i="1"/>
  <c r="L6358" i="1" s="1"/>
  <c r="F6359" i="1"/>
  <c r="J6359" i="1" s="1"/>
  <c r="K6359" i="1"/>
  <c r="L6359" i="1" s="1"/>
  <c r="F6360" i="1"/>
  <c r="J6360" i="1" s="1"/>
  <c r="K6360" i="1"/>
  <c r="L6360" i="1" s="1"/>
  <c r="F6361" i="1"/>
  <c r="J6361" i="1" s="1"/>
  <c r="K6361" i="1"/>
  <c r="L6361" i="1" s="1"/>
  <c r="F6362" i="1"/>
  <c r="J6362" i="1" s="1"/>
  <c r="K6362" i="1"/>
  <c r="L6362" i="1" s="1"/>
  <c r="F6363" i="1"/>
  <c r="J6363" i="1" s="1"/>
  <c r="K6363" i="1"/>
  <c r="L6363" i="1" s="1"/>
  <c r="F6364" i="1"/>
  <c r="J6364" i="1" s="1"/>
  <c r="K6364" i="1"/>
  <c r="L6364" i="1" s="1"/>
  <c r="F6365" i="1"/>
  <c r="J6365" i="1" s="1"/>
  <c r="K6365" i="1"/>
  <c r="L6365" i="1" s="1"/>
  <c r="F6366" i="1"/>
  <c r="J6366" i="1" s="1"/>
  <c r="K6366" i="1"/>
  <c r="L6366" i="1" s="1"/>
  <c r="F6367" i="1"/>
  <c r="J6367" i="1" s="1"/>
  <c r="K6367" i="1"/>
  <c r="L6367" i="1" s="1"/>
  <c r="F6368" i="1"/>
  <c r="J6368" i="1" s="1"/>
  <c r="K6368" i="1"/>
  <c r="L6368" i="1" s="1"/>
  <c r="F6369" i="1"/>
  <c r="J6369" i="1" s="1"/>
  <c r="K6369" i="1"/>
  <c r="L6369" i="1" s="1"/>
  <c r="F6370" i="1"/>
  <c r="J6370" i="1" s="1"/>
  <c r="K6370" i="1"/>
  <c r="L6370" i="1" s="1"/>
  <c r="F6371" i="1"/>
  <c r="J6371" i="1" s="1"/>
  <c r="K6371" i="1"/>
  <c r="L6371" i="1" s="1"/>
  <c r="F6372" i="1"/>
  <c r="J6372" i="1" s="1"/>
  <c r="K6372" i="1"/>
  <c r="L6372" i="1" s="1"/>
  <c r="F6373" i="1"/>
  <c r="J6373" i="1" s="1"/>
  <c r="K6373" i="1"/>
  <c r="L6373" i="1" s="1"/>
  <c r="F6374" i="1"/>
  <c r="J6374" i="1" s="1"/>
  <c r="K6374" i="1"/>
  <c r="L6374" i="1" s="1"/>
  <c r="F6375" i="1"/>
  <c r="J6375" i="1" s="1"/>
  <c r="K6375" i="1"/>
  <c r="L6375" i="1" s="1"/>
  <c r="F6376" i="1"/>
  <c r="J6376" i="1" s="1"/>
  <c r="K6376" i="1"/>
  <c r="L6376" i="1" s="1"/>
  <c r="F6377" i="1"/>
  <c r="J6377" i="1" s="1"/>
  <c r="K6377" i="1"/>
  <c r="L6377" i="1" s="1"/>
  <c r="F6378" i="1"/>
  <c r="J6378" i="1" s="1"/>
  <c r="K6378" i="1"/>
  <c r="L6378" i="1" s="1"/>
  <c r="F6379" i="1"/>
  <c r="J6379" i="1" s="1"/>
  <c r="K6379" i="1"/>
  <c r="L6379" i="1" s="1"/>
  <c r="F6380" i="1"/>
  <c r="J6380" i="1" s="1"/>
  <c r="K6380" i="1"/>
  <c r="L6380" i="1" s="1"/>
  <c r="F6381" i="1"/>
  <c r="J6381" i="1" s="1"/>
  <c r="K6381" i="1"/>
  <c r="L6381" i="1" s="1"/>
  <c r="F6382" i="1"/>
  <c r="J6382" i="1" s="1"/>
  <c r="K6382" i="1"/>
  <c r="L6382" i="1" s="1"/>
  <c r="F6383" i="1"/>
  <c r="J6383" i="1" s="1"/>
  <c r="K6383" i="1"/>
  <c r="L6383" i="1" s="1"/>
  <c r="F6384" i="1"/>
  <c r="J6384" i="1" s="1"/>
  <c r="K6384" i="1"/>
  <c r="L6384" i="1" s="1"/>
  <c r="F6385" i="1"/>
  <c r="J6385" i="1" s="1"/>
  <c r="K6385" i="1"/>
  <c r="L6385" i="1" s="1"/>
  <c r="F6386" i="1"/>
  <c r="J6386" i="1" s="1"/>
  <c r="K6386" i="1"/>
  <c r="L6386" i="1" s="1"/>
  <c r="F6387" i="1"/>
  <c r="J6387" i="1" s="1"/>
  <c r="K6387" i="1"/>
  <c r="L6387" i="1" s="1"/>
  <c r="F6388" i="1"/>
  <c r="J6388" i="1" s="1"/>
  <c r="K6388" i="1"/>
  <c r="L6388" i="1" s="1"/>
  <c r="F6389" i="1"/>
  <c r="J6389" i="1" s="1"/>
  <c r="K6389" i="1"/>
  <c r="L6389" i="1" s="1"/>
  <c r="F6390" i="1"/>
  <c r="J6390" i="1" s="1"/>
  <c r="K6390" i="1"/>
  <c r="L6390" i="1" s="1"/>
  <c r="F6391" i="1"/>
  <c r="J6391" i="1" s="1"/>
  <c r="K6391" i="1"/>
  <c r="L6391" i="1" s="1"/>
  <c r="F6392" i="1"/>
  <c r="J6392" i="1" s="1"/>
  <c r="K6392" i="1"/>
  <c r="L6392" i="1" s="1"/>
  <c r="F6393" i="1"/>
  <c r="J6393" i="1" s="1"/>
  <c r="K6393" i="1"/>
  <c r="L6393" i="1" s="1"/>
  <c r="F6394" i="1"/>
  <c r="J6394" i="1" s="1"/>
  <c r="K6394" i="1"/>
  <c r="L6394" i="1" s="1"/>
  <c r="F6395" i="1"/>
  <c r="J6395" i="1" s="1"/>
  <c r="K6395" i="1"/>
  <c r="L6395" i="1" s="1"/>
  <c r="F6396" i="1"/>
  <c r="J6396" i="1" s="1"/>
  <c r="K6396" i="1"/>
  <c r="L6396" i="1" s="1"/>
  <c r="F6397" i="1"/>
  <c r="J6397" i="1" s="1"/>
  <c r="K6397" i="1"/>
  <c r="L6397" i="1" s="1"/>
  <c r="F6398" i="1"/>
  <c r="J6398" i="1" s="1"/>
  <c r="K6398" i="1"/>
  <c r="L6398" i="1" s="1"/>
  <c r="F6399" i="1"/>
  <c r="J6399" i="1" s="1"/>
  <c r="K6399" i="1"/>
  <c r="L6399" i="1" s="1"/>
  <c r="F6400" i="1"/>
  <c r="J6400" i="1" s="1"/>
  <c r="K6400" i="1"/>
  <c r="L6400" i="1" s="1"/>
  <c r="F6401" i="1"/>
  <c r="J6401" i="1" s="1"/>
  <c r="K6401" i="1"/>
  <c r="L6401" i="1" s="1"/>
  <c r="F6402" i="1"/>
  <c r="J6402" i="1" s="1"/>
  <c r="K6402" i="1"/>
  <c r="L6402" i="1" s="1"/>
  <c r="F6403" i="1"/>
  <c r="J6403" i="1" s="1"/>
  <c r="K6403" i="1"/>
  <c r="L6403" i="1" s="1"/>
  <c r="F6404" i="1"/>
  <c r="J6404" i="1" s="1"/>
  <c r="K6404" i="1"/>
  <c r="L6404" i="1" s="1"/>
  <c r="F6405" i="1"/>
  <c r="J6405" i="1" s="1"/>
  <c r="K6405" i="1"/>
  <c r="L6405" i="1" s="1"/>
  <c r="F6406" i="1"/>
  <c r="J6406" i="1" s="1"/>
  <c r="K6406" i="1"/>
  <c r="L6406" i="1" s="1"/>
  <c r="F6407" i="1"/>
  <c r="J6407" i="1" s="1"/>
  <c r="K6407" i="1"/>
  <c r="L6407" i="1" s="1"/>
  <c r="F6408" i="1"/>
  <c r="J6408" i="1" s="1"/>
  <c r="K6408" i="1"/>
  <c r="L6408" i="1" s="1"/>
  <c r="F6409" i="1"/>
  <c r="J6409" i="1" s="1"/>
  <c r="K6409" i="1"/>
  <c r="L6409" i="1" s="1"/>
  <c r="F6410" i="1"/>
  <c r="J6410" i="1" s="1"/>
  <c r="K6410" i="1"/>
  <c r="L6410" i="1" s="1"/>
  <c r="F6411" i="1"/>
  <c r="J6411" i="1" s="1"/>
  <c r="K6411" i="1"/>
  <c r="L6411" i="1" s="1"/>
  <c r="F6412" i="1"/>
  <c r="J6412" i="1" s="1"/>
  <c r="K6412" i="1"/>
  <c r="L6412" i="1" s="1"/>
  <c r="F6413" i="1"/>
  <c r="J6413" i="1" s="1"/>
  <c r="K6413" i="1"/>
  <c r="L6413" i="1" s="1"/>
  <c r="F6414" i="1"/>
  <c r="J6414" i="1" s="1"/>
  <c r="K6414" i="1"/>
  <c r="L6414" i="1" s="1"/>
  <c r="F6415" i="1"/>
  <c r="J6415" i="1" s="1"/>
  <c r="K6415" i="1"/>
  <c r="L6415" i="1" s="1"/>
  <c r="F6416" i="1"/>
  <c r="J6416" i="1" s="1"/>
  <c r="K6416" i="1"/>
  <c r="L6416" i="1" s="1"/>
  <c r="F6417" i="1"/>
  <c r="J6417" i="1" s="1"/>
  <c r="K6417" i="1"/>
  <c r="L6417" i="1" s="1"/>
  <c r="F6418" i="1"/>
  <c r="J6418" i="1" s="1"/>
  <c r="K6418" i="1"/>
  <c r="L6418" i="1" s="1"/>
  <c r="F6419" i="1"/>
  <c r="J6419" i="1" s="1"/>
  <c r="K6419" i="1"/>
  <c r="L6419" i="1" s="1"/>
  <c r="F6420" i="1"/>
  <c r="J6420" i="1" s="1"/>
  <c r="K6420" i="1"/>
  <c r="L6420" i="1" s="1"/>
  <c r="F6421" i="1"/>
  <c r="J6421" i="1" s="1"/>
  <c r="K6421" i="1"/>
  <c r="L6421" i="1" s="1"/>
  <c r="F6422" i="1"/>
  <c r="J6422" i="1" s="1"/>
  <c r="K6422" i="1"/>
  <c r="L6422" i="1" s="1"/>
  <c r="F6423" i="1"/>
  <c r="J6423" i="1" s="1"/>
  <c r="K6423" i="1"/>
  <c r="L6423" i="1" s="1"/>
  <c r="F6424" i="1"/>
  <c r="J6424" i="1" s="1"/>
  <c r="K6424" i="1"/>
  <c r="L6424" i="1" s="1"/>
  <c r="F6425" i="1"/>
  <c r="J6425" i="1" s="1"/>
  <c r="K6425" i="1"/>
  <c r="L6425" i="1" s="1"/>
  <c r="F6426" i="1"/>
  <c r="J6426" i="1" s="1"/>
  <c r="K6426" i="1"/>
  <c r="L6426" i="1" s="1"/>
  <c r="F6427" i="1"/>
  <c r="J6427" i="1" s="1"/>
  <c r="K6427" i="1"/>
  <c r="L6427" i="1" s="1"/>
  <c r="F6428" i="1"/>
  <c r="J6428" i="1" s="1"/>
  <c r="K6428" i="1"/>
  <c r="L6428" i="1" s="1"/>
  <c r="F6429" i="1"/>
  <c r="J6429" i="1" s="1"/>
  <c r="K6429" i="1"/>
  <c r="L6429" i="1" s="1"/>
  <c r="F6430" i="1"/>
  <c r="J6430" i="1" s="1"/>
  <c r="K6430" i="1"/>
  <c r="L6430" i="1" s="1"/>
  <c r="F6431" i="1"/>
  <c r="J6431" i="1" s="1"/>
  <c r="K6431" i="1"/>
  <c r="L6431" i="1" s="1"/>
  <c r="F6432" i="1"/>
  <c r="J6432" i="1" s="1"/>
  <c r="K6432" i="1"/>
  <c r="L6432" i="1" s="1"/>
  <c r="F6433" i="1"/>
  <c r="J6433" i="1" s="1"/>
  <c r="K6433" i="1"/>
  <c r="L6433" i="1" s="1"/>
  <c r="F6434" i="1"/>
  <c r="J6434" i="1" s="1"/>
  <c r="K6434" i="1"/>
  <c r="L6434" i="1" s="1"/>
  <c r="F6435" i="1"/>
  <c r="J6435" i="1" s="1"/>
  <c r="K6435" i="1"/>
  <c r="L6435" i="1" s="1"/>
  <c r="F6436" i="1"/>
  <c r="J6436" i="1" s="1"/>
  <c r="K6436" i="1"/>
  <c r="L6436" i="1" s="1"/>
  <c r="F6437" i="1"/>
  <c r="J6437" i="1" s="1"/>
  <c r="K6437" i="1"/>
  <c r="L6437" i="1" s="1"/>
  <c r="F6438" i="1"/>
  <c r="J6438" i="1" s="1"/>
  <c r="K6438" i="1"/>
  <c r="L6438" i="1" s="1"/>
  <c r="F6439" i="1"/>
  <c r="J6439" i="1" s="1"/>
  <c r="K6439" i="1"/>
  <c r="L6439" i="1" s="1"/>
  <c r="F6440" i="1"/>
  <c r="J6440" i="1" s="1"/>
  <c r="K6440" i="1"/>
  <c r="L6440" i="1" s="1"/>
  <c r="F6441" i="1"/>
  <c r="J6441" i="1" s="1"/>
  <c r="K6441" i="1"/>
  <c r="L6441" i="1" s="1"/>
  <c r="F6442" i="1"/>
  <c r="J6442" i="1" s="1"/>
  <c r="K6442" i="1"/>
  <c r="L6442" i="1" s="1"/>
  <c r="F6443" i="1"/>
  <c r="J6443" i="1" s="1"/>
  <c r="K6443" i="1"/>
  <c r="L6443" i="1" s="1"/>
  <c r="F6444" i="1"/>
  <c r="J6444" i="1" s="1"/>
  <c r="K6444" i="1"/>
  <c r="L6444" i="1" s="1"/>
  <c r="F6445" i="1"/>
  <c r="J6445" i="1" s="1"/>
  <c r="K6445" i="1"/>
  <c r="L6445" i="1" s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/>
  <c r="L6456" i="1" s="1"/>
  <c r="F6457" i="1"/>
  <c r="J6457" i="1" s="1"/>
  <c r="K6457" i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/>
  <c r="L6466" i="1" s="1"/>
  <c r="F6467" i="1"/>
  <c r="J6467" i="1" s="1"/>
  <c r="K6467" i="1"/>
  <c r="L6467" i="1" s="1"/>
  <c r="F6468" i="1"/>
  <c r="J6468" i="1" s="1"/>
  <c r="K6468" i="1"/>
  <c r="L6468" i="1" s="1"/>
  <c r="F6469" i="1"/>
  <c r="J6469" i="1" s="1"/>
  <c r="K6469" i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/>
  <c r="L6486" i="1" s="1"/>
  <c r="F6487" i="1"/>
  <c r="J6487" i="1" s="1"/>
  <c r="K6487" i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/>
  <c r="L6490" i="1" s="1"/>
  <c r="F6491" i="1"/>
  <c r="J6491" i="1" s="1"/>
  <c r="K6491" i="1"/>
  <c r="L6491" i="1" s="1"/>
  <c r="F6492" i="1"/>
  <c r="J6492" i="1" s="1"/>
  <c r="K6492" i="1"/>
  <c r="L6492" i="1" s="1"/>
  <c r="F6493" i="1"/>
  <c r="J6493" i="1" s="1"/>
  <c r="K6493" i="1"/>
  <c r="L6493" i="1" s="1"/>
  <c r="F6494" i="1"/>
  <c r="J6494" i="1" s="1"/>
  <c r="K6494" i="1"/>
  <c r="L6494" i="1" s="1"/>
  <c r="F6495" i="1"/>
  <c r="J6495" i="1" s="1"/>
  <c r="K6495" i="1"/>
  <c r="L6495" i="1" s="1"/>
  <c r="F6496" i="1"/>
  <c r="J6496" i="1" s="1"/>
  <c r="K6496" i="1"/>
  <c r="L6496" i="1" s="1"/>
  <c r="F6497" i="1"/>
  <c r="J6497" i="1" s="1"/>
  <c r="K6497" i="1"/>
  <c r="L6497" i="1" s="1"/>
  <c r="F6498" i="1"/>
  <c r="J6498" i="1" s="1"/>
  <c r="K6498" i="1"/>
  <c r="L6498" i="1" s="1"/>
  <c r="F6499" i="1"/>
  <c r="J6499" i="1" s="1"/>
  <c r="K6499" i="1"/>
  <c r="L6499" i="1" s="1"/>
  <c r="F6500" i="1"/>
  <c r="J6500" i="1" s="1"/>
  <c r="K6500" i="1"/>
  <c r="L6500" i="1" s="1"/>
  <c r="F6501" i="1"/>
  <c r="J6501" i="1" s="1"/>
  <c r="K6501" i="1"/>
  <c r="L6501" i="1" s="1"/>
  <c r="F6502" i="1"/>
  <c r="J6502" i="1" s="1"/>
  <c r="K6502" i="1"/>
  <c r="L6502" i="1" s="1"/>
  <c r="F6503" i="1"/>
  <c r="J6503" i="1" s="1"/>
  <c r="K6503" i="1"/>
  <c r="L6503" i="1" s="1"/>
  <c r="F6504" i="1"/>
  <c r="J6504" i="1" s="1"/>
  <c r="K6504" i="1"/>
  <c r="L6504" i="1" s="1"/>
  <c r="F6505" i="1"/>
  <c r="J6505" i="1" s="1"/>
  <c r="K6505" i="1"/>
  <c r="L6505" i="1" s="1"/>
  <c r="F6506" i="1"/>
  <c r="J6506" i="1" s="1"/>
  <c r="K6506" i="1"/>
  <c r="L6506" i="1" s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298" i="1" l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  <c r="L6057" i="1" s="1"/>
</calcChain>
</file>

<file path=xl/sharedStrings.xml><?xml version="1.0" encoding="utf-8"?>
<sst xmlns="http://schemas.openxmlformats.org/spreadsheetml/2006/main" count="33797" uniqueCount="2342">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</sst>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2"/>
  <sheetViews>
    <sheetView tabSelected="1" zoomScale="80" zoomScaleNormal="80" workbookViewId="0">
      <pane ySplit="2" topLeftCell="A6312" activePane="bottomLeft" state="frozen"/>
      <selection pane="bottomLeft" activeCell="A6344" sqref="A6344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6" t="s">
        <v>2317</v>
      </c>
      <c r="B6299" s="107"/>
      <c r="C6299" s="107"/>
      <c r="D6299" s="107"/>
      <c r="E6299" s="107"/>
      <c r="F6299" s="107"/>
      <c r="G6299" s="107"/>
      <c r="H6299" s="107"/>
      <c r="I6299" s="107"/>
      <c r="J6299" s="107"/>
      <c r="K6299" s="107"/>
      <c r="L6299" s="94">
        <f>SUM(L6278:L6298)</f>
        <v>194599.82487850002</v>
      </c>
      <c r="M6299" s="106"/>
      <c r="N6299" s="107"/>
      <c r="O6299" s="107"/>
      <c r="P6299" s="10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7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8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6" t="s">
        <v>2336</v>
      </c>
      <c r="B6324" s="107"/>
      <c r="C6324" s="107"/>
      <c r="D6324" s="107"/>
      <c r="E6324" s="107"/>
      <c r="F6324" s="107"/>
      <c r="G6324" s="107"/>
      <c r="H6324" s="107"/>
      <c r="I6324" s="107"/>
      <c r="J6324" s="107"/>
      <c r="K6324" s="107"/>
      <c r="L6324" s="94">
        <f>SUM(L6300:L6323)</f>
        <v>183865.85092599998</v>
      </c>
      <c r="M6324" s="106"/>
      <c r="N6324" s="107"/>
      <c r="O6324" s="107"/>
      <c r="P6324" s="10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3" si="1502">IF(M6340="NEW",J6340*1,IF(M6340="YELLOW",J6340*0.75,IF(M6340="BLUE",J6340*0.5)))</f>
        <v>15.172499999999999</v>
      </c>
      <c r="L6340" s="95">
        <f t="shared" ref="L6340:L6403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6" t="s">
        <v>2341</v>
      </c>
      <c r="B6343" s="107"/>
      <c r="C6343" s="107"/>
      <c r="D6343" s="107"/>
      <c r="E6343" s="107"/>
      <c r="F6343" s="107"/>
      <c r="G6343" s="107"/>
      <c r="H6343" s="107"/>
      <c r="I6343" s="107"/>
      <c r="J6343" s="107"/>
      <c r="K6343" s="107"/>
      <c r="L6343" s="94">
        <f>SUM(L6325:L6342)</f>
        <v>62146.136644500002</v>
      </c>
      <c r="M6343" s="106"/>
      <c r="N6343" s="107"/>
      <c r="O6343" s="107"/>
      <c r="P6343" s="108"/>
    </row>
    <row r="6344" spans="1:16">
      <c r="A6344" s="93"/>
      <c r="B6344" s="93"/>
      <c r="C6344" s="93"/>
      <c r="D6344" s="93"/>
      <c r="E6344" s="91"/>
      <c r="F6344" s="91" t="str">
        <f t="shared" si="1500"/>
        <v>ENTER WEIGHT</v>
      </c>
      <c r="G6344" s="92"/>
      <c r="H6344" s="93"/>
      <c r="I6344" s="93"/>
      <c r="J6344" s="96" t="str">
        <f t="shared" si="1501"/>
        <v>ENTER WEIGHT</v>
      </c>
      <c r="K6344" s="96" t="b">
        <f t="shared" si="1502"/>
        <v>0</v>
      </c>
      <c r="L6344" s="95">
        <f t="shared" si="1503"/>
        <v>0</v>
      </c>
      <c r="M6344" s="93"/>
      <c r="N6344" s="93"/>
      <c r="O6344" s="93"/>
    </row>
    <row r="6345" spans="1:16">
      <c r="A6345" s="93"/>
      <c r="B6345" s="93"/>
      <c r="C6345" s="93"/>
      <c r="D6345" s="93"/>
      <c r="E6345" s="91"/>
      <c r="F6345" s="91" t="str">
        <f t="shared" si="1500"/>
        <v>ENTER WEIGHT</v>
      </c>
      <c r="G6345" s="92"/>
      <c r="H6345" s="93"/>
      <c r="I6345" s="93"/>
      <c r="J6345" s="96" t="str">
        <f t="shared" si="1501"/>
        <v>ENTER WEIGHT</v>
      </c>
      <c r="K6345" s="96" t="b">
        <f t="shared" si="1502"/>
        <v>0</v>
      </c>
      <c r="L6345" s="95">
        <f t="shared" si="1503"/>
        <v>0</v>
      </c>
      <c r="M6345" s="93"/>
      <c r="N6345" s="93"/>
      <c r="O6345" s="93"/>
    </row>
    <row r="6346" spans="1:16">
      <c r="A6346" s="93"/>
      <c r="B6346" s="93"/>
      <c r="C6346" s="93"/>
      <c r="D6346" s="93"/>
      <c r="E6346" s="91"/>
      <c r="F6346" s="91" t="str">
        <f t="shared" si="1500"/>
        <v>ENTER WEIGHT</v>
      </c>
      <c r="G6346" s="92"/>
      <c r="H6346" s="93"/>
      <c r="I6346" s="93"/>
      <c r="J6346" s="96" t="str">
        <f t="shared" si="1501"/>
        <v>ENTER WEIGHT</v>
      </c>
      <c r="K6346" s="96" t="b">
        <f t="shared" si="1502"/>
        <v>0</v>
      </c>
      <c r="L6346" s="95">
        <f t="shared" si="1503"/>
        <v>0</v>
      </c>
      <c r="M6346" s="93"/>
      <c r="N6346" s="93"/>
      <c r="O6346" s="93"/>
    </row>
    <row r="6347" spans="1:16">
      <c r="A6347" s="93"/>
      <c r="B6347" s="93"/>
      <c r="C6347" s="93"/>
      <c r="D6347" s="93"/>
      <c r="E6347" s="91"/>
      <c r="F6347" s="91" t="str">
        <f t="shared" si="1500"/>
        <v>ENTER WEIGHT</v>
      </c>
      <c r="G6347" s="92"/>
      <c r="H6347" s="93"/>
      <c r="I6347" s="93"/>
      <c r="J6347" s="96" t="str">
        <f t="shared" si="1501"/>
        <v>ENTER WEIGHT</v>
      </c>
      <c r="K6347" s="96" t="b">
        <f t="shared" si="1502"/>
        <v>0</v>
      </c>
      <c r="L6347" s="95">
        <f t="shared" si="1503"/>
        <v>0</v>
      </c>
      <c r="M6347" s="93"/>
      <c r="N6347" s="93"/>
      <c r="O6347" s="93"/>
    </row>
    <row r="6348" spans="1:16">
      <c r="A6348" s="93"/>
      <c r="B6348" s="93"/>
      <c r="C6348" s="93"/>
      <c r="D6348" s="93"/>
      <c r="E6348" s="91"/>
      <c r="F6348" s="91" t="str">
        <f t="shared" si="1500"/>
        <v>ENTER WEIGHT</v>
      </c>
      <c r="G6348" s="92"/>
      <c r="H6348" s="93"/>
      <c r="I6348" s="93"/>
      <c r="J6348" s="96" t="str">
        <f t="shared" si="1501"/>
        <v>ENTER WEIGHT</v>
      </c>
      <c r="K6348" s="96" t="b">
        <f t="shared" si="1502"/>
        <v>0</v>
      </c>
      <c r="L6348" s="95">
        <f t="shared" si="1503"/>
        <v>0</v>
      </c>
      <c r="M6348" s="93"/>
      <c r="N6348" s="93"/>
      <c r="O6348" s="93"/>
    </row>
    <row r="6349" spans="1:16">
      <c r="A6349" s="93"/>
      <c r="B6349" s="93"/>
      <c r="C6349" s="93"/>
      <c r="D6349" s="93"/>
      <c r="E6349" s="91"/>
      <c r="F6349" s="91" t="str">
        <f t="shared" si="1500"/>
        <v>ENTER WEIGHT</v>
      </c>
      <c r="G6349" s="92"/>
      <c r="H6349" s="93"/>
      <c r="I6349" s="93"/>
      <c r="J6349" s="96" t="str">
        <f t="shared" si="1501"/>
        <v>ENTER WEIGHT</v>
      </c>
      <c r="K6349" s="96" t="b">
        <f t="shared" si="1502"/>
        <v>0</v>
      </c>
      <c r="L6349" s="95">
        <f t="shared" si="1503"/>
        <v>0</v>
      </c>
      <c r="M6349" s="93"/>
      <c r="N6349" s="93"/>
      <c r="O6349" s="93"/>
    </row>
    <row r="6350" spans="1:16">
      <c r="A6350" s="93"/>
      <c r="B6350" s="93"/>
      <c r="C6350" s="93"/>
      <c r="D6350" s="93"/>
      <c r="E6350" s="91"/>
      <c r="F6350" s="91" t="str">
        <f t="shared" si="1500"/>
        <v>ENTER WEIGHT</v>
      </c>
      <c r="G6350" s="92"/>
      <c r="H6350" s="93"/>
      <c r="I6350" s="93"/>
      <c r="J6350" s="96" t="str">
        <f t="shared" si="1501"/>
        <v>ENTER WEIGHT</v>
      </c>
      <c r="K6350" s="96" t="b">
        <f t="shared" si="1502"/>
        <v>0</v>
      </c>
      <c r="L6350" s="95">
        <f t="shared" si="1503"/>
        <v>0</v>
      </c>
      <c r="M6350" s="93"/>
      <c r="N6350" s="93"/>
      <c r="O6350" s="93"/>
    </row>
    <row r="6351" spans="1:16">
      <c r="A6351" s="93"/>
      <c r="B6351" s="93"/>
      <c r="C6351" s="93"/>
      <c r="D6351" s="93"/>
      <c r="E6351" s="91"/>
      <c r="F6351" s="91" t="str">
        <f t="shared" si="1500"/>
        <v>ENTER WEIGHT</v>
      </c>
      <c r="G6351" s="92"/>
      <c r="H6351" s="93"/>
      <c r="I6351" s="93"/>
      <c r="J6351" s="96" t="str">
        <f t="shared" si="1501"/>
        <v>ENTER WEIGHT</v>
      </c>
      <c r="K6351" s="96" t="b">
        <f t="shared" si="1502"/>
        <v>0</v>
      </c>
      <c r="L6351" s="95">
        <f t="shared" si="1503"/>
        <v>0</v>
      </c>
      <c r="M6351" s="93"/>
      <c r="N6351" s="93"/>
      <c r="O6351" s="93"/>
    </row>
    <row r="6352" spans="1:16">
      <c r="A6352" s="93"/>
      <c r="B6352" s="93"/>
      <c r="C6352" s="93"/>
      <c r="D6352" s="93"/>
      <c r="E6352" s="91"/>
      <c r="F6352" s="91" t="str">
        <f t="shared" si="1500"/>
        <v>ENTER WEIGHT</v>
      </c>
      <c r="G6352" s="92"/>
      <c r="H6352" s="93"/>
      <c r="I6352" s="93"/>
      <c r="J6352" s="96" t="str">
        <f t="shared" si="1501"/>
        <v>ENTER WEIGHT</v>
      </c>
      <c r="K6352" s="96" t="b">
        <f t="shared" si="1502"/>
        <v>0</v>
      </c>
      <c r="L6352" s="95">
        <f t="shared" si="1503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500"/>
        <v>ENTER WEIGHT</v>
      </c>
      <c r="G6353" s="92"/>
      <c r="H6353" s="93"/>
      <c r="I6353" s="93"/>
      <c r="J6353" s="96" t="str">
        <f t="shared" si="1501"/>
        <v>ENTER WEIGHT</v>
      </c>
      <c r="K6353" s="96" t="b">
        <f t="shared" si="1502"/>
        <v>0</v>
      </c>
      <c r="L6353" s="95">
        <f t="shared" si="1503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500"/>
        <v>ENTER WEIGHT</v>
      </c>
      <c r="G6354" s="92"/>
      <c r="H6354" s="93"/>
      <c r="I6354" s="93"/>
      <c r="J6354" s="96" t="str">
        <f t="shared" si="1501"/>
        <v>ENTER WEIGHT</v>
      </c>
      <c r="K6354" s="96" t="b">
        <f t="shared" si="1502"/>
        <v>0</v>
      </c>
      <c r="L6354" s="95">
        <f t="shared" si="1503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500"/>
        <v>ENTER WEIGHT</v>
      </c>
      <c r="G6355" s="92"/>
      <c r="H6355" s="93"/>
      <c r="I6355" s="93"/>
      <c r="J6355" s="96" t="str">
        <f t="shared" si="1501"/>
        <v>ENTER WEIGHT</v>
      </c>
      <c r="K6355" s="96" t="b">
        <f t="shared" si="1502"/>
        <v>0</v>
      </c>
      <c r="L6355" s="95">
        <f t="shared" si="1503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500"/>
        <v>ENTER WEIGHT</v>
      </c>
      <c r="G6356" s="92"/>
      <c r="H6356" s="93"/>
      <c r="I6356" s="93"/>
      <c r="J6356" s="96" t="str">
        <f t="shared" si="1501"/>
        <v>ENTER WEIGHT</v>
      </c>
      <c r="K6356" s="96" t="b">
        <f t="shared" si="1502"/>
        <v>0</v>
      </c>
      <c r="L6356" s="95">
        <f t="shared" si="1503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500"/>
        <v>ENTER WEIGHT</v>
      </c>
      <c r="G6357" s="92"/>
      <c r="H6357" s="93"/>
      <c r="I6357" s="93"/>
      <c r="J6357" s="96" t="str">
        <f t="shared" si="1501"/>
        <v>ENTER WEIGHT</v>
      </c>
      <c r="K6357" s="96" t="b">
        <f t="shared" si="1502"/>
        <v>0</v>
      </c>
      <c r="L6357" s="95">
        <f t="shared" si="1503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500"/>
        <v>ENTER WEIGHT</v>
      </c>
      <c r="G6358" s="92"/>
      <c r="H6358" s="93"/>
      <c r="I6358" s="93"/>
      <c r="J6358" s="96" t="str">
        <f t="shared" si="1501"/>
        <v>ENTER WEIGHT</v>
      </c>
      <c r="K6358" s="96" t="b">
        <f t="shared" si="1502"/>
        <v>0</v>
      </c>
      <c r="L6358" s="95">
        <f t="shared" si="1503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500"/>
        <v>ENTER WEIGHT</v>
      </c>
      <c r="G6359" s="92"/>
      <c r="H6359" s="93"/>
      <c r="I6359" s="93"/>
      <c r="J6359" s="96" t="str">
        <f t="shared" si="1501"/>
        <v>ENTER WEIGHT</v>
      </c>
      <c r="K6359" s="96" t="b">
        <f t="shared" si="1502"/>
        <v>0</v>
      </c>
      <c r="L6359" s="95">
        <f t="shared" si="1503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500"/>
        <v>ENTER WEIGHT</v>
      </c>
      <c r="G6360" s="92"/>
      <c r="H6360" s="93"/>
      <c r="I6360" s="93"/>
      <c r="J6360" s="96" t="str">
        <f t="shared" si="1501"/>
        <v>ENTER WEIGHT</v>
      </c>
      <c r="K6360" s="96" t="b">
        <f t="shared" si="1502"/>
        <v>0</v>
      </c>
      <c r="L6360" s="95">
        <f t="shared" si="1503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500"/>
        <v>ENTER WEIGHT</v>
      </c>
      <c r="G6361" s="92"/>
      <c r="H6361" s="93"/>
      <c r="I6361" s="93"/>
      <c r="J6361" s="96" t="str">
        <f t="shared" si="1501"/>
        <v>ENTER WEIGHT</v>
      </c>
      <c r="K6361" s="96" t="b">
        <f t="shared" si="1502"/>
        <v>0</v>
      </c>
      <c r="L6361" s="95">
        <f t="shared" si="1503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500"/>
        <v>ENTER WEIGHT</v>
      </c>
      <c r="G6362" s="92"/>
      <c r="H6362" s="93"/>
      <c r="I6362" s="93"/>
      <c r="J6362" s="96" t="str">
        <f t="shared" si="1501"/>
        <v>ENTER WEIGHT</v>
      </c>
      <c r="K6362" s="96" t="b">
        <f t="shared" si="1502"/>
        <v>0</v>
      </c>
      <c r="L6362" s="95">
        <f t="shared" si="1503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500"/>
        <v>ENTER WEIGHT</v>
      </c>
      <c r="G6363" s="92"/>
      <c r="H6363" s="93"/>
      <c r="I6363" s="93"/>
      <c r="J6363" s="96" t="str">
        <f t="shared" si="1501"/>
        <v>ENTER WEIGHT</v>
      </c>
      <c r="K6363" s="96" t="b">
        <f t="shared" si="1502"/>
        <v>0</v>
      </c>
      <c r="L6363" s="95">
        <f t="shared" si="1503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500"/>
        <v>ENTER WEIGHT</v>
      </c>
      <c r="G6364" s="92"/>
      <c r="H6364" s="93"/>
      <c r="I6364" s="93"/>
      <c r="J6364" s="96" t="str">
        <f t="shared" si="1501"/>
        <v>ENTER WEIGHT</v>
      </c>
      <c r="K6364" s="96" t="b">
        <f t="shared" si="1502"/>
        <v>0</v>
      </c>
      <c r="L6364" s="95">
        <f t="shared" si="1503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500"/>
        <v>ENTER WEIGHT</v>
      </c>
      <c r="G6365" s="92"/>
      <c r="H6365" s="93"/>
      <c r="I6365" s="93"/>
      <c r="J6365" s="96" t="str">
        <f t="shared" si="1501"/>
        <v>ENTER WEIGHT</v>
      </c>
      <c r="K6365" s="96" t="b">
        <f t="shared" si="1502"/>
        <v>0</v>
      </c>
      <c r="L6365" s="95">
        <f t="shared" si="1503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500"/>
        <v>ENTER WEIGHT</v>
      </c>
      <c r="G6366" s="92"/>
      <c r="H6366" s="93"/>
      <c r="I6366" s="93"/>
      <c r="J6366" s="96" t="str">
        <f t="shared" si="1501"/>
        <v>ENTER WEIGHT</v>
      </c>
      <c r="K6366" s="96" t="b">
        <f t="shared" si="1502"/>
        <v>0</v>
      </c>
      <c r="L6366" s="95">
        <f t="shared" si="1503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500"/>
        <v>ENTER WEIGHT</v>
      </c>
      <c r="G6367" s="92"/>
      <c r="H6367" s="93"/>
      <c r="I6367" s="93"/>
      <c r="J6367" s="96" t="str">
        <f t="shared" si="1501"/>
        <v>ENTER WEIGHT</v>
      </c>
      <c r="K6367" s="96" t="b">
        <f t="shared" si="1502"/>
        <v>0</v>
      </c>
      <c r="L6367" s="95">
        <f t="shared" si="1503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ref="F6368:F6431" si="1504">IF($E6368=60.3,6.99,IF($E6368=73,9.67,IF($E6368=88.9,13.84,IF($E6368=114.3,17.26,IF($E6368=177.8,34.23,IF($E6368=244.5,53.57,"ENTER WEIGHT"))))))</f>
        <v>ENTER WEIGHT</v>
      </c>
      <c r="G6368" s="92"/>
      <c r="H6368" s="93"/>
      <c r="I6368" s="93"/>
      <c r="J6368" s="96" t="str">
        <f t="shared" si="1501"/>
        <v>ENTER WEIGHT</v>
      </c>
      <c r="K6368" s="96" t="b">
        <f t="shared" si="1502"/>
        <v>0</v>
      </c>
      <c r="L6368" s="95">
        <f t="shared" si="1503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504"/>
        <v>ENTER WEIGHT</v>
      </c>
      <c r="G6369" s="92"/>
      <c r="H6369" s="93"/>
      <c r="I6369" s="93"/>
      <c r="J6369" s="96" t="str">
        <f t="shared" si="1501"/>
        <v>ENTER WEIGHT</v>
      </c>
      <c r="K6369" s="96" t="b">
        <f t="shared" si="1502"/>
        <v>0</v>
      </c>
      <c r="L6369" s="95">
        <f t="shared" si="1503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504"/>
        <v>ENTER WEIGHT</v>
      </c>
      <c r="G6370" s="92"/>
      <c r="H6370" s="93"/>
      <c r="I6370" s="93"/>
      <c r="J6370" s="96" t="str">
        <f t="shared" si="1501"/>
        <v>ENTER WEIGHT</v>
      </c>
      <c r="K6370" s="96" t="b">
        <f t="shared" si="1502"/>
        <v>0</v>
      </c>
      <c r="L6370" s="95">
        <f t="shared" si="1503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504"/>
        <v>ENTER WEIGHT</v>
      </c>
      <c r="G6371" s="92"/>
      <c r="H6371" s="93"/>
      <c r="I6371" s="93"/>
      <c r="J6371" s="96" t="str">
        <f t="shared" si="1501"/>
        <v>ENTER WEIGHT</v>
      </c>
      <c r="K6371" s="96" t="b">
        <f t="shared" si="1502"/>
        <v>0</v>
      </c>
      <c r="L6371" s="95">
        <f t="shared" si="1503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504"/>
        <v>ENTER WEIGHT</v>
      </c>
      <c r="G6372" s="92"/>
      <c r="H6372" s="93"/>
      <c r="I6372" s="93"/>
      <c r="J6372" s="96" t="str">
        <f t="shared" si="1501"/>
        <v>ENTER WEIGHT</v>
      </c>
      <c r="K6372" s="96" t="b">
        <f t="shared" si="1502"/>
        <v>0</v>
      </c>
      <c r="L6372" s="95">
        <f t="shared" si="1503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504"/>
        <v>ENTER WEIGHT</v>
      </c>
      <c r="G6373" s="92"/>
      <c r="H6373" s="93"/>
      <c r="I6373" s="93"/>
      <c r="J6373" s="96" t="str">
        <f t="shared" si="1501"/>
        <v>ENTER WEIGHT</v>
      </c>
      <c r="K6373" s="96" t="b">
        <f t="shared" si="1502"/>
        <v>0</v>
      </c>
      <c r="L6373" s="95">
        <f t="shared" si="1503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504"/>
        <v>ENTER WEIGHT</v>
      </c>
      <c r="G6374" s="92"/>
      <c r="H6374" s="93"/>
      <c r="I6374" s="93"/>
      <c r="J6374" s="96" t="str">
        <f t="shared" si="1501"/>
        <v>ENTER WEIGHT</v>
      </c>
      <c r="K6374" s="96" t="b">
        <f t="shared" si="1502"/>
        <v>0</v>
      </c>
      <c r="L6374" s="95">
        <f t="shared" si="1503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504"/>
        <v>ENTER WEIGHT</v>
      </c>
      <c r="G6375" s="92"/>
      <c r="H6375" s="93"/>
      <c r="I6375" s="93"/>
      <c r="J6375" s="96" t="str">
        <f t="shared" si="1501"/>
        <v>ENTER WEIGHT</v>
      </c>
      <c r="K6375" s="96" t="b">
        <f t="shared" si="1502"/>
        <v>0</v>
      </c>
      <c r="L6375" s="95">
        <f t="shared" si="1503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504"/>
        <v>ENTER WEIGHT</v>
      </c>
      <c r="G6376" s="92"/>
      <c r="H6376" s="93"/>
      <c r="I6376" s="93"/>
      <c r="J6376" s="96" t="str">
        <f t="shared" si="1501"/>
        <v>ENTER WEIGHT</v>
      </c>
      <c r="K6376" s="96" t="b">
        <f t="shared" si="1502"/>
        <v>0</v>
      </c>
      <c r="L6376" s="95">
        <f t="shared" si="1503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si="1504"/>
        <v>ENTER WEIGHT</v>
      </c>
      <c r="G6377" s="92"/>
      <c r="H6377" s="93"/>
      <c r="I6377" s="93"/>
      <c r="J6377" s="96" t="str">
        <f t="shared" si="1501"/>
        <v>ENTER WEIGHT</v>
      </c>
      <c r="K6377" s="96" t="b">
        <f t="shared" si="1502"/>
        <v>0</v>
      </c>
      <c r="L6377" s="95">
        <f t="shared" si="1503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4"/>
        <v>ENTER WEIGHT</v>
      </c>
      <c r="G6378" s="92"/>
      <c r="H6378" s="93"/>
      <c r="I6378" s="93"/>
      <c r="J6378" s="96" t="str">
        <f t="shared" si="1501"/>
        <v>ENTER WEIGHT</v>
      </c>
      <c r="K6378" s="96" t="b">
        <f t="shared" si="1502"/>
        <v>0</v>
      </c>
      <c r="L6378" s="95">
        <f t="shared" si="1503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4"/>
        <v>ENTER WEIGHT</v>
      </c>
      <c r="G6379" s="92"/>
      <c r="H6379" s="93"/>
      <c r="I6379" s="93"/>
      <c r="J6379" s="96" t="str">
        <f t="shared" ref="J6379:J6442" si="1505">IF($E6379=60.3,16.2,IF($E6379=73,20.23,IF($E6379=88.9,27.04,IF(AND($E6379=114.3, $F6379=17.26),31.74,IF(AND($E6379=177.8, $F6379=34.23),63.28,IF(AND($E6379=244.5,$F6379=53.57),98.68,"ENTER WEIGHT"))))))</f>
        <v>ENTER WEIGHT</v>
      </c>
      <c r="K6379" s="96" t="b">
        <f t="shared" si="1502"/>
        <v>0</v>
      </c>
      <c r="L6379" s="95">
        <f t="shared" si="1503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4"/>
        <v>ENTER WEIGHT</v>
      </c>
      <c r="G6380" s="92"/>
      <c r="H6380" s="93"/>
      <c r="I6380" s="93"/>
      <c r="J6380" s="96" t="str">
        <f t="shared" si="1505"/>
        <v>ENTER WEIGHT</v>
      </c>
      <c r="K6380" s="96" t="b">
        <f t="shared" si="1502"/>
        <v>0</v>
      </c>
      <c r="L6380" s="95">
        <f t="shared" si="1503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4"/>
        <v>ENTER WEIGHT</v>
      </c>
      <c r="G6381" s="92"/>
      <c r="H6381" s="93"/>
      <c r="I6381" s="93"/>
      <c r="J6381" s="96" t="str">
        <f t="shared" si="1505"/>
        <v>ENTER WEIGHT</v>
      </c>
      <c r="K6381" s="96" t="b">
        <f t="shared" si="1502"/>
        <v>0</v>
      </c>
      <c r="L6381" s="95">
        <f t="shared" si="1503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4"/>
        <v>ENTER WEIGHT</v>
      </c>
      <c r="G6382" s="92"/>
      <c r="H6382" s="93"/>
      <c r="I6382" s="93"/>
      <c r="J6382" s="96" t="str">
        <f t="shared" si="1505"/>
        <v>ENTER WEIGHT</v>
      </c>
      <c r="K6382" s="96" t="b">
        <f t="shared" si="1502"/>
        <v>0</v>
      </c>
      <c r="L6382" s="95">
        <f t="shared" si="1503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4"/>
        <v>ENTER WEIGHT</v>
      </c>
      <c r="G6383" s="92"/>
      <c r="H6383" s="93"/>
      <c r="I6383" s="93"/>
      <c r="J6383" s="96" t="str">
        <f t="shared" si="1505"/>
        <v>ENTER WEIGHT</v>
      </c>
      <c r="K6383" s="96" t="b">
        <f t="shared" si="1502"/>
        <v>0</v>
      </c>
      <c r="L6383" s="95">
        <f t="shared" si="1503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4"/>
        <v>ENTER WEIGHT</v>
      </c>
      <c r="G6384" s="92"/>
      <c r="H6384" s="93"/>
      <c r="I6384" s="93"/>
      <c r="J6384" s="96" t="str">
        <f t="shared" si="1505"/>
        <v>ENTER WEIGHT</v>
      </c>
      <c r="K6384" s="96" t="b">
        <f t="shared" si="1502"/>
        <v>0</v>
      </c>
      <c r="L6384" s="95">
        <f t="shared" si="1503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4"/>
        <v>ENTER WEIGHT</v>
      </c>
      <c r="G6385" s="92"/>
      <c r="H6385" s="93"/>
      <c r="I6385" s="93"/>
      <c r="J6385" s="96" t="str">
        <f t="shared" si="1505"/>
        <v>ENTER WEIGHT</v>
      </c>
      <c r="K6385" s="96" t="b">
        <f t="shared" si="1502"/>
        <v>0</v>
      </c>
      <c r="L6385" s="95">
        <f t="shared" si="1503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4"/>
        <v>ENTER WEIGHT</v>
      </c>
      <c r="G6386" s="92"/>
      <c r="H6386" s="93"/>
      <c r="I6386" s="93"/>
      <c r="J6386" s="96" t="str">
        <f t="shared" si="1505"/>
        <v>ENTER WEIGHT</v>
      </c>
      <c r="K6386" s="96" t="b">
        <f t="shared" si="1502"/>
        <v>0</v>
      </c>
      <c r="L6386" s="95">
        <f t="shared" si="1503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4"/>
        <v>ENTER WEIGHT</v>
      </c>
      <c r="G6387" s="92"/>
      <c r="H6387" s="93"/>
      <c r="I6387" s="93"/>
      <c r="J6387" s="96" t="str">
        <f t="shared" si="1505"/>
        <v>ENTER WEIGHT</v>
      </c>
      <c r="K6387" s="96" t="b">
        <f t="shared" si="1502"/>
        <v>0</v>
      </c>
      <c r="L6387" s="95">
        <f t="shared" si="1503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4"/>
        <v>ENTER WEIGHT</v>
      </c>
      <c r="G6388" s="92"/>
      <c r="H6388" s="93"/>
      <c r="I6388" s="93"/>
      <c r="J6388" s="96" t="str">
        <f t="shared" si="1505"/>
        <v>ENTER WEIGHT</v>
      </c>
      <c r="K6388" s="96" t="b">
        <f t="shared" si="1502"/>
        <v>0</v>
      </c>
      <c r="L6388" s="95">
        <f t="shared" si="1503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4"/>
        <v>ENTER WEIGHT</v>
      </c>
      <c r="G6389" s="92"/>
      <c r="H6389" s="93"/>
      <c r="I6389" s="93"/>
      <c r="J6389" s="96" t="str">
        <f t="shared" si="1505"/>
        <v>ENTER WEIGHT</v>
      </c>
      <c r="K6389" s="96" t="b">
        <f t="shared" si="1502"/>
        <v>0</v>
      </c>
      <c r="L6389" s="95">
        <f t="shared" si="1503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4"/>
        <v>ENTER WEIGHT</v>
      </c>
      <c r="G6390" s="92"/>
      <c r="H6390" s="93"/>
      <c r="I6390" s="93"/>
      <c r="J6390" s="96" t="str">
        <f t="shared" si="1505"/>
        <v>ENTER WEIGHT</v>
      </c>
      <c r="K6390" s="96" t="b">
        <f t="shared" si="1502"/>
        <v>0</v>
      </c>
      <c r="L6390" s="95">
        <f t="shared" si="1503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4"/>
        <v>ENTER WEIGHT</v>
      </c>
      <c r="G6391" s="92"/>
      <c r="H6391" s="93"/>
      <c r="I6391" s="93"/>
      <c r="J6391" s="96" t="str">
        <f t="shared" si="1505"/>
        <v>ENTER WEIGHT</v>
      </c>
      <c r="K6391" s="96" t="b">
        <f t="shared" si="1502"/>
        <v>0</v>
      </c>
      <c r="L6391" s="95">
        <f t="shared" si="1503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4"/>
        <v>ENTER WEIGHT</v>
      </c>
      <c r="G6392" s="92"/>
      <c r="H6392" s="93"/>
      <c r="I6392" s="93"/>
      <c r="J6392" s="96" t="str">
        <f t="shared" si="1505"/>
        <v>ENTER WEIGHT</v>
      </c>
      <c r="K6392" s="96" t="b">
        <f t="shared" si="1502"/>
        <v>0</v>
      </c>
      <c r="L6392" s="95">
        <f t="shared" si="1503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4"/>
        <v>ENTER WEIGHT</v>
      </c>
      <c r="G6393" s="92"/>
      <c r="H6393" s="93"/>
      <c r="I6393" s="93"/>
      <c r="J6393" s="96" t="str">
        <f t="shared" si="1505"/>
        <v>ENTER WEIGHT</v>
      </c>
      <c r="K6393" s="96" t="b">
        <f t="shared" si="1502"/>
        <v>0</v>
      </c>
      <c r="L6393" s="95">
        <f t="shared" si="1503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4"/>
        <v>ENTER WEIGHT</v>
      </c>
      <c r="G6394" s="92"/>
      <c r="H6394" s="93"/>
      <c r="I6394" s="93"/>
      <c r="J6394" s="96" t="str">
        <f t="shared" si="1505"/>
        <v>ENTER WEIGHT</v>
      </c>
      <c r="K6394" s="96" t="b">
        <f t="shared" si="1502"/>
        <v>0</v>
      </c>
      <c r="L6394" s="95">
        <f t="shared" si="1503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4"/>
        <v>ENTER WEIGHT</v>
      </c>
      <c r="G6395" s="92"/>
      <c r="H6395" s="93"/>
      <c r="I6395" s="93"/>
      <c r="J6395" s="96" t="str">
        <f t="shared" si="1505"/>
        <v>ENTER WEIGHT</v>
      </c>
      <c r="K6395" s="96" t="b">
        <f t="shared" si="1502"/>
        <v>0</v>
      </c>
      <c r="L6395" s="95">
        <f t="shared" si="1503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4"/>
        <v>ENTER WEIGHT</v>
      </c>
      <c r="G6396" s="92"/>
      <c r="H6396" s="93"/>
      <c r="I6396" s="93"/>
      <c r="J6396" s="96" t="str">
        <f t="shared" si="1505"/>
        <v>ENTER WEIGHT</v>
      </c>
      <c r="K6396" s="96" t="b">
        <f t="shared" si="1502"/>
        <v>0</v>
      </c>
      <c r="L6396" s="95">
        <f t="shared" si="1503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4"/>
        <v>ENTER WEIGHT</v>
      </c>
      <c r="G6397" s="92"/>
      <c r="H6397" s="93"/>
      <c r="I6397" s="93"/>
      <c r="J6397" s="96" t="str">
        <f t="shared" si="1505"/>
        <v>ENTER WEIGHT</v>
      </c>
      <c r="K6397" s="96" t="b">
        <f t="shared" si="1502"/>
        <v>0</v>
      </c>
      <c r="L6397" s="95">
        <f t="shared" si="1503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4"/>
        <v>ENTER WEIGHT</v>
      </c>
      <c r="G6398" s="92"/>
      <c r="H6398" s="93"/>
      <c r="I6398" s="93"/>
      <c r="J6398" s="96" t="str">
        <f t="shared" si="1505"/>
        <v>ENTER WEIGHT</v>
      </c>
      <c r="K6398" s="96" t="b">
        <f t="shared" si="1502"/>
        <v>0</v>
      </c>
      <c r="L6398" s="95">
        <f t="shared" si="1503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4"/>
        <v>ENTER WEIGHT</v>
      </c>
      <c r="G6399" s="92"/>
      <c r="H6399" s="93"/>
      <c r="I6399" s="93"/>
      <c r="J6399" s="96" t="str">
        <f t="shared" si="1505"/>
        <v>ENTER WEIGHT</v>
      </c>
      <c r="K6399" s="96" t="b">
        <f t="shared" si="1502"/>
        <v>0</v>
      </c>
      <c r="L6399" s="95">
        <f t="shared" si="1503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4"/>
        <v>ENTER WEIGHT</v>
      </c>
      <c r="G6400" s="92"/>
      <c r="H6400" s="93"/>
      <c r="I6400" s="93"/>
      <c r="J6400" s="96" t="str">
        <f t="shared" si="1505"/>
        <v>ENTER WEIGHT</v>
      </c>
      <c r="K6400" s="96" t="b">
        <f t="shared" si="1502"/>
        <v>0</v>
      </c>
      <c r="L6400" s="95">
        <f t="shared" si="1503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4"/>
        <v>ENTER WEIGHT</v>
      </c>
      <c r="G6401" s="92"/>
      <c r="H6401" s="93"/>
      <c r="I6401" s="93"/>
      <c r="J6401" s="96" t="str">
        <f t="shared" si="1505"/>
        <v>ENTER WEIGHT</v>
      </c>
      <c r="K6401" s="96" t="b">
        <f t="shared" si="1502"/>
        <v>0</v>
      </c>
      <c r="L6401" s="95">
        <f t="shared" si="1503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4"/>
        <v>ENTER WEIGHT</v>
      </c>
      <c r="G6402" s="92"/>
      <c r="H6402" s="93"/>
      <c r="I6402" s="93"/>
      <c r="J6402" s="96" t="str">
        <f t="shared" si="1505"/>
        <v>ENTER WEIGHT</v>
      </c>
      <c r="K6402" s="96" t="b">
        <f t="shared" si="1502"/>
        <v>0</v>
      </c>
      <c r="L6402" s="95">
        <f t="shared" si="1503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4"/>
        <v>ENTER WEIGHT</v>
      </c>
      <c r="G6403" s="92"/>
      <c r="H6403" s="93"/>
      <c r="I6403" s="93"/>
      <c r="J6403" s="96" t="str">
        <f t="shared" si="1505"/>
        <v>ENTER WEIGHT</v>
      </c>
      <c r="K6403" s="96" t="b">
        <f t="shared" si="1502"/>
        <v>0</v>
      </c>
      <c r="L6403" s="95">
        <f t="shared" si="1503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4"/>
        <v>ENTER WEIGHT</v>
      </c>
      <c r="G6404" s="92"/>
      <c r="H6404" s="93"/>
      <c r="I6404" s="93"/>
      <c r="J6404" s="96" t="str">
        <f t="shared" si="1505"/>
        <v>ENTER WEIGHT</v>
      </c>
      <c r="K6404" s="96" t="b">
        <f t="shared" ref="K6404:K6467" si="1506">IF(M6404="NEW",J6404*1,IF(M6404="YELLOW",J6404*0.75,IF(M6404="BLUE",J6404*0.5)))</f>
        <v>0</v>
      </c>
      <c r="L6404" s="95">
        <f t="shared" ref="L6404:L6467" si="1507">I6404*K6404</f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4"/>
        <v>ENTER WEIGHT</v>
      </c>
      <c r="G6405" s="92"/>
      <c r="H6405" s="93"/>
      <c r="I6405" s="93"/>
      <c r="J6405" s="96" t="str">
        <f t="shared" si="1505"/>
        <v>ENTER WEIGHT</v>
      </c>
      <c r="K6405" s="96" t="b">
        <f t="shared" si="1506"/>
        <v>0</v>
      </c>
      <c r="L6405" s="95">
        <f t="shared" si="1507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4"/>
        <v>ENTER WEIGHT</v>
      </c>
      <c r="G6406" s="92"/>
      <c r="H6406" s="93"/>
      <c r="I6406" s="93"/>
      <c r="J6406" s="96" t="str">
        <f t="shared" si="1505"/>
        <v>ENTER WEIGHT</v>
      </c>
      <c r="K6406" s="96" t="b">
        <f t="shared" si="1506"/>
        <v>0</v>
      </c>
      <c r="L6406" s="95">
        <f t="shared" si="1507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4"/>
        <v>ENTER WEIGHT</v>
      </c>
      <c r="G6407" s="92"/>
      <c r="H6407" s="93"/>
      <c r="I6407" s="93"/>
      <c r="J6407" s="96" t="str">
        <f t="shared" si="1505"/>
        <v>ENTER WEIGHT</v>
      </c>
      <c r="K6407" s="96" t="b">
        <f t="shared" si="1506"/>
        <v>0</v>
      </c>
      <c r="L6407" s="95">
        <f t="shared" si="1507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4"/>
        <v>ENTER WEIGHT</v>
      </c>
      <c r="G6408" s="92"/>
      <c r="H6408" s="93"/>
      <c r="I6408" s="93"/>
      <c r="J6408" s="96" t="str">
        <f t="shared" si="1505"/>
        <v>ENTER WEIGHT</v>
      </c>
      <c r="K6408" s="96" t="b">
        <f t="shared" si="1506"/>
        <v>0</v>
      </c>
      <c r="L6408" s="95">
        <f t="shared" si="1507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4"/>
        <v>ENTER WEIGHT</v>
      </c>
      <c r="G6409" s="92"/>
      <c r="H6409" s="93"/>
      <c r="I6409" s="93"/>
      <c r="J6409" s="96" t="str">
        <f t="shared" si="1505"/>
        <v>ENTER WEIGHT</v>
      </c>
      <c r="K6409" s="96" t="b">
        <f t="shared" si="1506"/>
        <v>0</v>
      </c>
      <c r="L6409" s="95">
        <f t="shared" si="1507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4"/>
        <v>ENTER WEIGHT</v>
      </c>
      <c r="G6410" s="92"/>
      <c r="H6410" s="93"/>
      <c r="I6410" s="93"/>
      <c r="J6410" s="96" t="str">
        <f t="shared" si="1505"/>
        <v>ENTER WEIGHT</v>
      </c>
      <c r="K6410" s="96" t="b">
        <f t="shared" si="1506"/>
        <v>0</v>
      </c>
      <c r="L6410" s="95">
        <f t="shared" si="1507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4"/>
        <v>ENTER WEIGHT</v>
      </c>
      <c r="G6411" s="92"/>
      <c r="H6411" s="93"/>
      <c r="I6411" s="93"/>
      <c r="J6411" s="96" t="str">
        <f t="shared" si="1505"/>
        <v>ENTER WEIGHT</v>
      </c>
      <c r="K6411" s="96" t="b">
        <f t="shared" si="1506"/>
        <v>0</v>
      </c>
      <c r="L6411" s="95">
        <f t="shared" si="1507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4"/>
        <v>ENTER WEIGHT</v>
      </c>
      <c r="G6412" s="92"/>
      <c r="H6412" s="93"/>
      <c r="I6412" s="93"/>
      <c r="J6412" s="96" t="str">
        <f t="shared" si="1505"/>
        <v>ENTER WEIGHT</v>
      </c>
      <c r="K6412" s="96" t="b">
        <f t="shared" si="1506"/>
        <v>0</v>
      </c>
      <c r="L6412" s="95">
        <f t="shared" si="1507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4"/>
        <v>ENTER WEIGHT</v>
      </c>
      <c r="G6413" s="92"/>
      <c r="H6413" s="93"/>
      <c r="I6413" s="93"/>
      <c r="J6413" s="96" t="str">
        <f t="shared" si="1505"/>
        <v>ENTER WEIGHT</v>
      </c>
      <c r="K6413" s="96" t="b">
        <f t="shared" si="1506"/>
        <v>0</v>
      </c>
      <c r="L6413" s="95">
        <f t="shared" si="1507"/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4"/>
        <v>ENTER WEIGHT</v>
      </c>
      <c r="G6414" s="92"/>
      <c r="H6414" s="93"/>
      <c r="I6414" s="93"/>
      <c r="J6414" s="96" t="str">
        <f t="shared" si="1505"/>
        <v>ENTER WEIGHT</v>
      </c>
      <c r="K6414" s="96" t="b">
        <f t="shared" si="1506"/>
        <v>0</v>
      </c>
      <c r="L6414" s="95">
        <f t="shared" si="1507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4"/>
        <v>ENTER WEIGHT</v>
      </c>
      <c r="G6415" s="92"/>
      <c r="H6415" s="93"/>
      <c r="I6415" s="93"/>
      <c r="J6415" s="96" t="str">
        <f t="shared" si="1505"/>
        <v>ENTER WEIGHT</v>
      </c>
      <c r="K6415" s="96" t="b">
        <f t="shared" si="1506"/>
        <v>0</v>
      </c>
      <c r="L6415" s="95">
        <f t="shared" si="1507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4"/>
        <v>ENTER WEIGHT</v>
      </c>
      <c r="G6416" s="92"/>
      <c r="H6416" s="93"/>
      <c r="I6416" s="93"/>
      <c r="J6416" s="96" t="str">
        <f t="shared" si="1505"/>
        <v>ENTER WEIGHT</v>
      </c>
      <c r="K6416" s="96" t="b">
        <f t="shared" si="1506"/>
        <v>0</v>
      </c>
      <c r="L6416" s="95">
        <f t="shared" si="1507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4"/>
        <v>ENTER WEIGHT</v>
      </c>
      <c r="G6417" s="92"/>
      <c r="H6417" s="93"/>
      <c r="I6417" s="93"/>
      <c r="J6417" s="96" t="str">
        <f t="shared" si="1505"/>
        <v>ENTER WEIGHT</v>
      </c>
      <c r="K6417" s="96" t="b">
        <f t="shared" si="1506"/>
        <v>0</v>
      </c>
      <c r="L6417" s="95">
        <f t="shared" si="1507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4"/>
        <v>ENTER WEIGHT</v>
      </c>
      <c r="G6418" s="92"/>
      <c r="H6418" s="93"/>
      <c r="I6418" s="93"/>
      <c r="J6418" s="96" t="str">
        <f t="shared" si="1505"/>
        <v>ENTER WEIGHT</v>
      </c>
      <c r="K6418" s="96" t="b">
        <f t="shared" si="1506"/>
        <v>0</v>
      </c>
      <c r="L6418" s="95">
        <f t="shared" si="1507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4"/>
        <v>ENTER WEIGHT</v>
      </c>
      <c r="G6419" s="92"/>
      <c r="H6419" s="93"/>
      <c r="I6419" s="93"/>
      <c r="J6419" s="96" t="str">
        <f t="shared" si="1505"/>
        <v>ENTER WEIGHT</v>
      </c>
      <c r="K6419" s="96" t="b">
        <f t="shared" si="1506"/>
        <v>0</v>
      </c>
      <c r="L6419" s="95">
        <f t="shared" si="1507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4"/>
        <v>ENTER WEIGHT</v>
      </c>
      <c r="G6420" s="92"/>
      <c r="H6420" s="93"/>
      <c r="I6420" s="93"/>
      <c r="J6420" s="96" t="str">
        <f t="shared" si="1505"/>
        <v>ENTER WEIGHT</v>
      </c>
      <c r="K6420" s="96" t="b">
        <f t="shared" si="1506"/>
        <v>0</v>
      </c>
      <c r="L6420" s="95">
        <f t="shared" si="1507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4"/>
        <v>ENTER WEIGHT</v>
      </c>
      <c r="G6421" s="92"/>
      <c r="H6421" s="93"/>
      <c r="I6421" s="93"/>
      <c r="J6421" s="96" t="str">
        <f t="shared" si="1505"/>
        <v>ENTER WEIGHT</v>
      </c>
      <c r="K6421" s="96" t="b">
        <f t="shared" si="1506"/>
        <v>0</v>
      </c>
      <c r="L6421" s="95">
        <f t="shared" si="1507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4"/>
        <v>ENTER WEIGHT</v>
      </c>
      <c r="G6422" s="92"/>
      <c r="H6422" s="93"/>
      <c r="I6422" s="93"/>
      <c r="J6422" s="96" t="str">
        <f t="shared" si="1505"/>
        <v>ENTER WEIGHT</v>
      </c>
      <c r="K6422" s="96" t="b">
        <f t="shared" si="1506"/>
        <v>0</v>
      </c>
      <c r="L6422" s="95">
        <f t="shared" si="1507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4"/>
        <v>ENTER WEIGHT</v>
      </c>
      <c r="G6423" s="92"/>
      <c r="H6423" s="93"/>
      <c r="I6423" s="93"/>
      <c r="J6423" s="96" t="str">
        <f t="shared" si="1505"/>
        <v>ENTER WEIGHT</v>
      </c>
      <c r="K6423" s="96" t="b">
        <f t="shared" si="1506"/>
        <v>0</v>
      </c>
      <c r="L6423" s="95">
        <f t="shared" si="1507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4"/>
        <v>ENTER WEIGHT</v>
      </c>
      <c r="G6424" s="92"/>
      <c r="H6424" s="93"/>
      <c r="I6424" s="93"/>
      <c r="J6424" s="96" t="str">
        <f t="shared" si="1505"/>
        <v>ENTER WEIGHT</v>
      </c>
      <c r="K6424" s="96" t="b">
        <f t="shared" si="1506"/>
        <v>0</v>
      </c>
      <c r="L6424" s="95">
        <f t="shared" si="1507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4"/>
        <v>ENTER WEIGHT</v>
      </c>
      <c r="G6425" s="92"/>
      <c r="H6425" s="93"/>
      <c r="I6425" s="93"/>
      <c r="J6425" s="96" t="str">
        <f t="shared" si="1505"/>
        <v>ENTER WEIGHT</v>
      </c>
      <c r="K6425" s="96" t="b">
        <f t="shared" si="1506"/>
        <v>0</v>
      </c>
      <c r="L6425" s="95">
        <f t="shared" si="1507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4"/>
        <v>ENTER WEIGHT</v>
      </c>
      <c r="G6426" s="92"/>
      <c r="H6426" s="93"/>
      <c r="I6426" s="93"/>
      <c r="J6426" s="96" t="str">
        <f t="shared" si="1505"/>
        <v>ENTER WEIGHT</v>
      </c>
      <c r="K6426" s="96" t="b">
        <f t="shared" si="1506"/>
        <v>0</v>
      </c>
      <c r="L6426" s="95">
        <f t="shared" si="1507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4"/>
        <v>ENTER WEIGHT</v>
      </c>
      <c r="G6427" s="92"/>
      <c r="H6427" s="93"/>
      <c r="I6427" s="93"/>
      <c r="J6427" s="96" t="str">
        <f t="shared" si="1505"/>
        <v>ENTER WEIGHT</v>
      </c>
      <c r="K6427" s="96" t="b">
        <f t="shared" si="1506"/>
        <v>0</v>
      </c>
      <c r="L6427" s="95">
        <f t="shared" si="1507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4"/>
        <v>ENTER WEIGHT</v>
      </c>
      <c r="G6428" s="92"/>
      <c r="H6428" s="93"/>
      <c r="I6428" s="93"/>
      <c r="J6428" s="96" t="str">
        <f t="shared" si="1505"/>
        <v>ENTER WEIGHT</v>
      </c>
      <c r="K6428" s="96" t="b">
        <f t="shared" si="1506"/>
        <v>0</v>
      </c>
      <c r="L6428" s="95">
        <f t="shared" si="1507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4"/>
        <v>ENTER WEIGHT</v>
      </c>
      <c r="G6429" s="92"/>
      <c r="H6429" s="93"/>
      <c r="I6429" s="93"/>
      <c r="J6429" s="96" t="str">
        <f t="shared" si="1505"/>
        <v>ENTER WEIGHT</v>
      </c>
      <c r="K6429" s="96" t="b">
        <f t="shared" si="1506"/>
        <v>0</v>
      </c>
      <c r="L6429" s="95">
        <f t="shared" si="1507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4"/>
        <v>ENTER WEIGHT</v>
      </c>
      <c r="G6430" s="92"/>
      <c r="H6430" s="93"/>
      <c r="I6430" s="93"/>
      <c r="J6430" s="96" t="str">
        <f t="shared" si="1505"/>
        <v>ENTER WEIGHT</v>
      </c>
      <c r="K6430" s="96" t="b">
        <f t="shared" si="1506"/>
        <v>0</v>
      </c>
      <c r="L6430" s="95">
        <f t="shared" si="1507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4"/>
        <v>ENTER WEIGHT</v>
      </c>
      <c r="G6431" s="92"/>
      <c r="H6431" s="93"/>
      <c r="I6431" s="93"/>
      <c r="J6431" s="96" t="str">
        <f t="shared" si="1505"/>
        <v>ENTER WEIGHT</v>
      </c>
      <c r="K6431" s="96" t="b">
        <f t="shared" si="1506"/>
        <v>0</v>
      </c>
      <c r="L6431" s="95">
        <f t="shared" si="1507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ref="F6432:F6495" si="1508">IF($E6432=60.3,6.99,IF($E6432=73,9.67,IF($E6432=88.9,13.84,IF($E6432=114.3,17.26,IF($E6432=177.8,34.23,IF($E6432=244.5,53.57,"ENTER WEIGHT"))))))</f>
        <v>ENTER WEIGHT</v>
      </c>
      <c r="G6432" s="92"/>
      <c r="H6432" s="93"/>
      <c r="I6432" s="93"/>
      <c r="J6432" s="96" t="str">
        <f t="shared" si="1505"/>
        <v>ENTER WEIGHT</v>
      </c>
      <c r="K6432" s="96" t="b">
        <f t="shared" si="1506"/>
        <v>0</v>
      </c>
      <c r="L6432" s="95">
        <f t="shared" si="1507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8"/>
        <v>ENTER WEIGHT</v>
      </c>
      <c r="G6433" s="92"/>
      <c r="H6433" s="93"/>
      <c r="I6433" s="93"/>
      <c r="J6433" s="96" t="str">
        <f t="shared" si="1505"/>
        <v>ENTER WEIGHT</v>
      </c>
      <c r="K6433" s="96" t="b">
        <f t="shared" si="1506"/>
        <v>0</v>
      </c>
      <c r="L6433" s="95">
        <f t="shared" si="1507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8"/>
        <v>ENTER WEIGHT</v>
      </c>
      <c r="G6434" s="92"/>
      <c r="H6434" s="93"/>
      <c r="I6434" s="93"/>
      <c r="J6434" s="96" t="str">
        <f t="shared" si="1505"/>
        <v>ENTER WEIGHT</v>
      </c>
      <c r="K6434" s="96" t="b">
        <f t="shared" si="1506"/>
        <v>0</v>
      </c>
      <c r="L6434" s="95">
        <f t="shared" si="1507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8"/>
        <v>ENTER WEIGHT</v>
      </c>
      <c r="G6435" s="92"/>
      <c r="H6435" s="93"/>
      <c r="I6435" s="93"/>
      <c r="J6435" s="96" t="str">
        <f t="shared" si="1505"/>
        <v>ENTER WEIGHT</v>
      </c>
      <c r="K6435" s="96" t="b">
        <f t="shared" si="1506"/>
        <v>0</v>
      </c>
      <c r="L6435" s="95">
        <f t="shared" si="1507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8"/>
        <v>ENTER WEIGHT</v>
      </c>
      <c r="G6436" s="92"/>
      <c r="H6436" s="93"/>
      <c r="I6436" s="93"/>
      <c r="J6436" s="96" t="str">
        <f t="shared" si="1505"/>
        <v>ENTER WEIGHT</v>
      </c>
      <c r="K6436" s="96" t="b">
        <f t="shared" si="1506"/>
        <v>0</v>
      </c>
      <c r="L6436" s="95">
        <f t="shared" si="1507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8"/>
        <v>ENTER WEIGHT</v>
      </c>
      <c r="G6437" s="92"/>
      <c r="H6437" s="93"/>
      <c r="I6437" s="93"/>
      <c r="J6437" s="96" t="str">
        <f t="shared" si="1505"/>
        <v>ENTER WEIGHT</v>
      </c>
      <c r="K6437" s="96" t="b">
        <f t="shared" si="1506"/>
        <v>0</v>
      </c>
      <c r="L6437" s="95">
        <f t="shared" si="1507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8"/>
        <v>ENTER WEIGHT</v>
      </c>
      <c r="G6438" s="92"/>
      <c r="H6438" s="93"/>
      <c r="I6438" s="93"/>
      <c r="J6438" s="96" t="str">
        <f t="shared" si="1505"/>
        <v>ENTER WEIGHT</v>
      </c>
      <c r="K6438" s="96" t="b">
        <f t="shared" si="1506"/>
        <v>0</v>
      </c>
      <c r="L6438" s="95">
        <f t="shared" si="1507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8"/>
        <v>ENTER WEIGHT</v>
      </c>
      <c r="G6439" s="92"/>
      <c r="H6439" s="93"/>
      <c r="I6439" s="93"/>
      <c r="J6439" s="96" t="str">
        <f t="shared" si="1505"/>
        <v>ENTER WEIGHT</v>
      </c>
      <c r="K6439" s="96" t="b">
        <f t="shared" si="1506"/>
        <v>0</v>
      </c>
      <c r="L6439" s="95">
        <f t="shared" si="1507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8"/>
        <v>ENTER WEIGHT</v>
      </c>
      <c r="G6440" s="92"/>
      <c r="H6440" s="93"/>
      <c r="I6440" s="93"/>
      <c r="J6440" s="96" t="str">
        <f t="shared" si="1505"/>
        <v>ENTER WEIGHT</v>
      </c>
      <c r="K6440" s="96" t="b">
        <f t="shared" si="1506"/>
        <v>0</v>
      </c>
      <c r="L6440" s="95">
        <f t="shared" si="1507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si="1508"/>
        <v>ENTER WEIGHT</v>
      </c>
      <c r="G6441" s="92"/>
      <c r="H6441" s="93"/>
      <c r="I6441" s="93"/>
      <c r="J6441" s="96" t="str">
        <f t="shared" si="1505"/>
        <v>ENTER WEIGHT</v>
      </c>
      <c r="K6441" s="96" t="b">
        <f t="shared" si="1506"/>
        <v>0</v>
      </c>
      <c r="L6441" s="95">
        <f t="shared" si="1507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8"/>
        <v>ENTER WEIGHT</v>
      </c>
      <c r="G6442" s="92"/>
      <c r="H6442" s="93"/>
      <c r="I6442" s="93"/>
      <c r="J6442" s="96" t="str">
        <f t="shared" si="1505"/>
        <v>ENTER WEIGHT</v>
      </c>
      <c r="K6442" s="96" t="b">
        <f t="shared" si="1506"/>
        <v>0</v>
      </c>
      <c r="L6442" s="95">
        <f t="shared" si="1507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8"/>
        <v>ENTER WEIGHT</v>
      </c>
      <c r="G6443" s="92"/>
      <c r="H6443" s="93"/>
      <c r="I6443" s="93"/>
      <c r="J6443" s="96" t="str">
        <f t="shared" ref="J6443:J6506" si="1509">IF($E6443=60.3,16.2,IF($E6443=73,20.23,IF($E6443=88.9,27.04,IF(AND($E6443=114.3, $F6443=17.26),31.74,IF(AND($E6443=177.8, $F6443=34.23),63.28,IF(AND($E6443=244.5,$F6443=53.57),98.68,"ENTER WEIGHT"))))))</f>
        <v>ENTER WEIGHT</v>
      </c>
      <c r="K6443" s="96" t="b">
        <f t="shared" si="1506"/>
        <v>0</v>
      </c>
      <c r="L6443" s="95">
        <f t="shared" si="1507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8"/>
        <v>ENTER WEIGHT</v>
      </c>
      <c r="G6444" s="92"/>
      <c r="H6444" s="93"/>
      <c r="I6444" s="93"/>
      <c r="J6444" s="96" t="str">
        <f t="shared" si="1509"/>
        <v>ENTER WEIGHT</v>
      </c>
      <c r="K6444" s="96" t="b">
        <f t="shared" si="1506"/>
        <v>0</v>
      </c>
      <c r="L6444" s="95">
        <f t="shared" si="1507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8"/>
        <v>ENTER WEIGHT</v>
      </c>
      <c r="G6445" s="92"/>
      <c r="H6445" s="93"/>
      <c r="I6445" s="93"/>
      <c r="J6445" s="96" t="str">
        <f t="shared" si="1509"/>
        <v>ENTER WEIGHT</v>
      </c>
      <c r="K6445" s="96" t="b">
        <f t="shared" si="1506"/>
        <v>0</v>
      </c>
      <c r="L6445" s="95">
        <f t="shared" si="1507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8"/>
        <v>ENTER WEIGHT</v>
      </c>
      <c r="G6446" s="92"/>
      <c r="H6446" s="93"/>
      <c r="I6446" s="93"/>
      <c r="J6446" s="96" t="str">
        <f t="shared" si="1509"/>
        <v>ENTER WEIGHT</v>
      </c>
      <c r="K6446" s="96" t="b">
        <f t="shared" si="1506"/>
        <v>0</v>
      </c>
      <c r="L6446" s="95">
        <f t="shared" si="1507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8"/>
        <v>ENTER WEIGHT</v>
      </c>
      <c r="G6447" s="92"/>
      <c r="H6447" s="93"/>
      <c r="I6447" s="93"/>
      <c r="J6447" s="96" t="str">
        <f t="shared" si="1509"/>
        <v>ENTER WEIGHT</v>
      </c>
      <c r="K6447" s="96" t="b">
        <f t="shared" si="1506"/>
        <v>0</v>
      </c>
      <c r="L6447" s="95">
        <f t="shared" si="1507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8"/>
        <v>ENTER WEIGHT</v>
      </c>
      <c r="G6448" s="92"/>
      <c r="H6448" s="93"/>
      <c r="I6448" s="93"/>
      <c r="J6448" s="96" t="str">
        <f t="shared" si="1509"/>
        <v>ENTER WEIGHT</v>
      </c>
      <c r="K6448" s="96" t="b">
        <f t="shared" si="1506"/>
        <v>0</v>
      </c>
      <c r="L6448" s="95">
        <f t="shared" si="1507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8"/>
        <v>ENTER WEIGHT</v>
      </c>
      <c r="G6449" s="92"/>
      <c r="H6449" s="93"/>
      <c r="I6449" s="93"/>
      <c r="J6449" s="96" t="str">
        <f t="shared" si="1509"/>
        <v>ENTER WEIGHT</v>
      </c>
      <c r="K6449" s="96" t="b">
        <f t="shared" si="1506"/>
        <v>0</v>
      </c>
      <c r="L6449" s="95">
        <f t="shared" si="1507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8"/>
        <v>ENTER WEIGHT</v>
      </c>
      <c r="G6450" s="92"/>
      <c r="H6450" s="93"/>
      <c r="I6450" s="93"/>
      <c r="J6450" s="96" t="str">
        <f t="shared" si="1509"/>
        <v>ENTER WEIGHT</v>
      </c>
      <c r="K6450" s="96" t="b">
        <f t="shared" si="1506"/>
        <v>0</v>
      </c>
      <c r="L6450" s="95">
        <f t="shared" si="1507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8"/>
        <v>ENTER WEIGHT</v>
      </c>
      <c r="G6451" s="92"/>
      <c r="H6451" s="93"/>
      <c r="I6451" s="93"/>
      <c r="J6451" s="96" t="str">
        <f t="shared" si="1509"/>
        <v>ENTER WEIGHT</v>
      </c>
      <c r="K6451" s="96" t="b">
        <f t="shared" si="1506"/>
        <v>0</v>
      </c>
      <c r="L6451" s="95">
        <f t="shared" si="1507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8"/>
        <v>ENTER WEIGHT</v>
      </c>
      <c r="G6452" s="92"/>
      <c r="H6452" s="93"/>
      <c r="I6452" s="93"/>
      <c r="J6452" s="96" t="str">
        <f t="shared" si="1509"/>
        <v>ENTER WEIGHT</v>
      </c>
      <c r="K6452" s="96" t="b">
        <f t="shared" si="1506"/>
        <v>0</v>
      </c>
      <c r="L6452" s="95">
        <f t="shared" si="1507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8"/>
        <v>ENTER WEIGHT</v>
      </c>
      <c r="G6453" s="92"/>
      <c r="H6453" s="93"/>
      <c r="I6453" s="93"/>
      <c r="J6453" s="96" t="str">
        <f t="shared" si="1509"/>
        <v>ENTER WEIGHT</v>
      </c>
      <c r="K6453" s="96" t="b">
        <f t="shared" si="1506"/>
        <v>0</v>
      </c>
      <c r="L6453" s="95">
        <f t="shared" si="1507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8"/>
        <v>ENTER WEIGHT</v>
      </c>
      <c r="G6454" s="92"/>
      <c r="H6454" s="93"/>
      <c r="I6454" s="93"/>
      <c r="J6454" s="96" t="str">
        <f t="shared" si="1509"/>
        <v>ENTER WEIGHT</v>
      </c>
      <c r="K6454" s="96" t="b">
        <f t="shared" si="1506"/>
        <v>0</v>
      </c>
      <c r="L6454" s="95">
        <f t="shared" si="1507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8"/>
        <v>ENTER WEIGHT</v>
      </c>
      <c r="G6455" s="92"/>
      <c r="H6455" s="93"/>
      <c r="I6455" s="93"/>
      <c r="J6455" s="96" t="str">
        <f t="shared" si="1509"/>
        <v>ENTER WEIGHT</v>
      </c>
      <c r="K6455" s="96" t="b">
        <f t="shared" si="1506"/>
        <v>0</v>
      </c>
      <c r="L6455" s="95">
        <f t="shared" si="1507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8"/>
        <v>ENTER WEIGHT</v>
      </c>
      <c r="G6456" s="92"/>
      <c r="H6456" s="93"/>
      <c r="I6456" s="93"/>
      <c r="J6456" s="96" t="str">
        <f t="shared" si="1509"/>
        <v>ENTER WEIGHT</v>
      </c>
      <c r="K6456" s="96" t="b">
        <f t="shared" si="1506"/>
        <v>0</v>
      </c>
      <c r="L6456" s="95">
        <f t="shared" si="1507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8"/>
        <v>ENTER WEIGHT</v>
      </c>
      <c r="G6457" s="92"/>
      <c r="H6457" s="93"/>
      <c r="I6457" s="93"/>
      <c r="J6457" s="96" t="str">
        <f t="shared" si="1509"/>
        <v>ENTER WEIGHT</v>
      </c>
      <c r="K6457" s="96" t="b">
        <f t="shared" si="1506"/>
        <v>0</v>
      </c>
      <c r="L6457" s="95">
        <f t="shared" si="1507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8"/>
        <v>ENTER WEIGHT</v>
      </c>
      <c r="G6458" s="92"/>
      <c r="H6458" s="93"/>
      <c r="I6458" s="93"/>
      <c r="J6458" s="96" t="str">
        <f t="shared" si="1509"/>
        <v>ENTER WEIGHT</v>
      </c>
      <c r="K6458" s="96" t="b">
        <f t="shared" si="1506"/>
        <v>0</v>
      </c>
      <c r="L6458" s="95">
        <f t="shared" si="1507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8"/>
        <v>ENTER WEIGHT</v>
      </c>
      <c r="G6459" s="92"/>
      <c r="H6459" s="93"/>
      <c r="I6459" s="93"/>
      <c r="J6459" s="96" t="str">
        <f t="shared" si="1509"/>
        <v>ENTER WEIGHT</v>
      </c>
      <c r="K6459" s="96" t="b">
        <f t="shared" si="1506"/>
        <v>0</v>
      </c>
      <c r="L6459" s="95">
        <f t="shared" si="1507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8"/>
        <v>ENTER WEIGHT</v>
      </c>
      <c r="G6460" s="92"/>
      <c r="H6460" s="93"/>
      <c r="I6460" s="93"/>
      <c r="J6460" s="96" t="str">
        <f t="shared" si="1509"/>
        <v>ENTER WEIGHT</v>
      </c>
      <c r="K6460" s="96" t="b">
        <f t="shared" si="1506"/>
        <v>0</v>
      </c>
      <c r="L6460" s="95">
        <f t="shared" si="1507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8"/>
        <v>ENTER WEIGHT</v>
      </c>
      <c r="G6461" s="92"/>
      <c r="H6461" s="93"/>
      <c r="I6461" s="93"/>
      <c r="J6461" s="96" t="str">
        <f t="shared" si="1509"/>
        <v>ENTER WEIGHT</v>
      </c>
      <c r="K6461" s="96" t="b">
        <f t="shared" si="1506"/>
        <v>0</v>
      </c>
      <c r="L6461" s="95">
        <f t="shared" si="1507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8"/>
        <v>ENTER WEIGHT</v>
      </c>
      <c r="G6462" s="92"/>
      <c r="H6462" s="93"/>
      <c r="I6462" s="93"/>
      <c r="J6462" s="96" t="str">
        <f t="shared" si="1509"/>
        <v>ENTER WEIGHT</v>
      </c>
      <c r="K6462" s="96" t="b">
        <f t="shared" si="1506"/>
        <v>0</v>
      </c>
      <c r="L6462" s="95">
        <f t="shared" si="1507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8"/>
        <v>ENTER WEIGHT</v>
      </c>
      <c r="G6463" s="92"/>
      <c r="H6463" s="93"/>
      <c r="I6463" s="93"/>
      <c r="J6463" s="96" t="str">
        <f t="shared" si="1509"/>
        <v>ENTER WEIGHT</v>
      </c>
      <c r="K6463" s="96" t="b">
        <f t="shared" si="1506"/>
        <v>0</v>
      </c>
      <c r="L6463" s="95">
        <f t="shared" si="1507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8"/>
        <v>ENTER WEIGHT</v>
      </c>
      <c r="G6464" s="92"/>
      <c r="H6464" s="93"/>
      <c r="I6464" s="93"/>
      <c r="J6464" s="96" t="str">
        <f t="shared" si="1509"/>
        <v>ENTER WEIGHT</v>
      </c>
      <c r="K6464" s="96" t="b">
        <f t="shared" si="1506"/>
        <v>0</v>
      </c>
      <c r="L6464" s="95">
        <f t="shared" si="1507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8"/>
        <v>ENTER WEIGHT</v>
      </c>
      <c r="G6465" s="92"/>
      <c r="H6465" s="93"/>
      <c r="I6465" s="93"/>
      <c r="J6465" s="96" t="str">
        <f t="shared" si="1509"/>
        <v>ENTER WEIGHT</v>
      </c>
      <c r="K6465" s="96" t="b">
        <f t="shared" si="1506"/>
        <v>0</v>
      </c>
      <c r="L6465" s="95">
        <f t="shared" si="1507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8"/>
        <v>ENTER WEIGHT</v>
      </c>
      <c r="G6466" s="92"/>
      <c r="H6466" s="93"/>
      <c r="I6466" s="93"/>
      <c r="J6466" s="96" t="str">
        <f t="shared" si="1509"/>
        <v>ENTER WEIGHT</v>
      </c>
      <c r="K6466" s="96" t="b">
        <f t="shared" si="1506"/>
        <v>0</v>
      </c>
      <c r="L6466" s="95">
        <f t="shared" si="1507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8"/>
        <v>ENTER WEIGHT</v>
      </c>
      <c r="G6467" s="92"/>
      <c r="H6467" s="93"/>
      <c r="I6467" s="93"/>
      <c r="J6467" s="96" t="str">
        <f t="shared" si="1509"/>
        <v>ENTER WEIGHT</v>
      </c>
      <c r="K6467" s="96" t="b">
        <f t="shared" si="1506"/>
        <v>0</v>
      </c>
      <c r="L6467" s="95">
        <f t="shared" si="1507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8"/>
        <v>ENTER WEIGHT</v>
      </c>
      <c r="G6468" s="92"/>
      <c r="H6468" s="93"/>
      <c r="I6468" s="93"/>
      <c r="J6468" s="96" t="str">
        <f t="shared" si="1509"/>
        <v>ENTER WEIGHT</v>
      </c>
      <c r="K6468" s="96" t="b">
        <f t="shared" ref="K6468:K6515" si="1510">IF(M6468="NEW",J6468*1,IF(M6468="YELLOW",J6468*0.75,IF(M6468="BLUE",J6468*0.5)))</f>
        <v>0</v>
      </c>
      <c r="L6468" s="95">
        <f t="shared" ref="L6468:L6515" si="1511">I6468*K6468</f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8"/>
        <v>ENTER WEIGHT</v>
      </c>
      <c r="G6469" s="92"/>
      <c r="H6469" s="93"/>
      <c r="I6469" s="93"/>
      <c r="J6469" s="96" t="str">
        <f t="shared" si="1509"/>
        <v>ENTER WEIGHT</v>
      </c>
      <c r="K6469" s="96" t="b">
        <f t="shared" si="1510"/>
        <v>0</v>
      </c>
      <c r="L6469" s="95">
        <f t="shared" si="1511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8"/>
        <v>ENTER WEIGHT</v>
      </c>
      <c r="G6470" s="92"/>
      <c r="H6470" s="93"/>
      <c r="I6470" s="93"/>
      <c r="J6470" s="96" t="str">
        <f t="shared" si="1509"/>
        <v>ENTER WEIGHT</v>
      </c>
      <c r="K6470" s="96" t="b">
        <f t="shared" si="1510"/>
        <v>0</v>
      </c>
      <c r="L6470" s="95">
        <f t="shared" si="1511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8"/>
        <v>ENTER WEIGHT</v>
      </c>
      <c r="G6471" s="92"/>
      <c r="H6471" s="93"/>
      <c r="I6471" s="93"/>
      <c r="J6471" s="96" t="str">
        <f t="shared" si="1509"/>
        <v>ENTER WEIGHT</v>
      </c>
      <c r="K6471" s="96" t="b">
        <f t="shared" si="1510"/>
        <v>0</v>
      </c>
      <c r="L6471" s="95">
        <f t="shared" si="1511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8"/>
        <v>ENTER WEIGHT</v>
      </c>
      <c r="G6472" s="92"/>
      <c r="H6472" s="93"/>
      <c r="I6472" s="93"/>
      <c r="J6472" s="96" t="str">
        <f t="shared" si="1509"/>
        <v>ENTER WEIGHT</v>
      </c>
      <c r="K6472" s="96" t="b">
        <f t="shared" si="1510"/>
        <v>0</v>
      </c>
      <c r="L6472" s="95">
        <f t="shared" si="1511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8"/>
        <v>ENTER WEIGHT</v>
      </c>
      <c r="G6473" s="92"/>
      <c r="H6473" s="93"/>
      <c r="I6473" s="93"/>
      <c r="J6473" s="96" t="str">
        <f t="shared" si="1509"/>
        <v>ENTER WEIGHT</v>
      </c>
      <c r="K6473" s="96" t="b">
        <f t="shared" si="1510"/>
        <v>0</v>
      </c>
      <c r="L6473" s="95">
        <f t="shared" si="1511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8"/>
        <v>ENTER WEIGHT</v>
      </c>
      <c r="G6474" s="92"/>
      <c r="H6474" s="93"/>
      <c r="I6474" s="93"/>
      <c r="J6474" s="96" t="str">
        <f t="shared" si="1509"/>
        <v>ENTER WEIGHT</v>
      </c>
      <c r="K6474" s="96" t="b">
        <f t="shared" si="1510"/>
        <v>0</v>
      </c>
      <c r="L6474" s="95">
        <f t="shared" si="1511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8"/>
        <v>ENTER WEIGHT</v>
      </c>
      <c r="G6475" s="92"/>
      <c r="H6475" s="93"/>
      <c r="I6475" s="93"/>
      <c r="J6475" s="96" t="str">
        <f t="shared" si="1509"/>
        <v>ENTER WEIGHT</v>
      </c>
      <c r="K6475" s="96" t="b">
        <f t="shared" si="1510"/>
        <v>0</v>
      </c>
      <c r="L6475" s="95">
        <f t="shared" si="1511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8"/>
        <v>ENTER WEIGHT</v>
      </c>
      <c r="G6476" s="92"/>
      <c r="H6476" s="93"/>
      <c r="I6476" s="93"/>
      <c r="J6476" s="96" t="str">
        <f t="shared" si="1509"/>
        <v>ENTER WEIGHT</v>
      </c>
      <c r="K6476" s="96" t="b">
        <f t="shared" si="1510"/>
        <v>0</v>
      </c>
      <c r="L6476" s="95">
        <f t="shared" si="1511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8"/>
        <v>ENTER WEIGHT</v>
      </c>
      <c r="G6477" s="92"/>
      <c r="H6477" s="93"/>
      <c r="I6477" s="93"/>
      <c r="J6477" s="96" t="str">
        <f t="shared" si="1509"/>
        <v>ENTER WEIGHT</v>
      </c>
      <c r="K6477" s="96" t="b">
        <f t="shared" si="1510"/>
        <v>0</v>
      </c>
      <c r="L6477" s="95">
        <f t="shared" si="1511"/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8"/>
        <v>ENTER WEIGHT</v>
      </c>
      <c r="G6478" s="92"/>
      <c r="H6478" s="93"/>
      <c r="I6478" s="93"/>
      <c r="J6478" s="96" t="str">
        <f t="shared" si="1509"/>
        <v>ENTER WEIGHT</v>
      </c>
      <c r="K6478" s="96" t="b">
        <f t="shared" si="1510"/>
        <v>0</v>
      </c>
      <c r="L6478" s="95">
        <f t="shared" si="1511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8"/>
        <v>ENTER WEIGHT</v>
      </c>
      <c r="G6479" s="92"/>
      <c r="H6479" s="93"/>
      <c r="I6479" s="93"/>
      <c r="J6479" s="96" t="str">
        <f t="shared" si="1509"/>
        <v>ENTER WEIGHT</v>
      </c>
      <c r="K6479" s="96" t="b">
        <f t="shared" si="1510"/>
        <v>0</v>
      </c>
      <c r="L6479" s="95">
        <f t="shared" si="1511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8"/>
        <v>ENTER WEIGHT</v>
      </c>
      <c r="G6480" s="92"/>
      <c r="H6480" s="93"/>
      <c r="I6480" s="93"/>
      <c r="J6480" s="96" t="str">
        <f t="shared" si="1509"/>
        <v>ENTER WEIGHT</v>
      </c>
      <c r="K6480" s="96" t="b">
        <f t="shared" si="1510"/>
        <v>0</v>
      </c>
      <c r="L6480" s="95">
        <f t="shared" si="1511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8"/>
        <v>ENTER WEIGHT</v>
      </c>
      <c r="G6481" s="92"/>
      <c r="H6481" s="93"/>
      <c r="I6481" s="93"/>
      <c r="J6481" s="96" t="str">
        <f t="shared" si="1509"/>
        <v>ENTER WEIGHT</v>
      </c>
      <c r="K6481" s="96" t="b">
        <f t="shared" si="1510"/>
        <v>0</v>
      </c>
      <c r="L6481" s="95">
        <f t="shared" si="1511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8"/>
        <v>ENTER WEIGHT</v>
      </c>
      <c r="G6482" s="92"/>
      <c r="H6482" s="93"/>
      <c r="I6482" s="93"/>
      <c r="J6482" s="96" t="str">
        <f t="shared" si="1509"/>
        <v>ENTER WEIGHT</v>
      </c>
      <c r="K6482" s="96" t="b">
        <f t="shared" si="1510"/>
        <v>0</v>
      </c>
      <c r="L6482" s="95">
        <f t="shared" si="1511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8"/>
        <v>ENTER WEIGHT</v>
      </c>
      <c r="G6483" s="92"/>
      <c r="H6483" s="93"/>
      <c r="I6483" s="93"/>
      <c r="J6483" s="96" t="str">
        <f t="shared" si="1509"/>
        <v>ENTER WEIGHT</v>
      </c>
      <c r="K6483" s="96" t="b">
        <f t="shared" si="1510"/>
        <v>0</v>
      </c>
      <c r="L6483" s="95">
        <f t="shared" si="1511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8"/>
        <v>ENTER WEIGHT</v>
      </c>
      <c r="G6484" s="92"/>
      <c r="H6484" s="93"/>
      <c r="I6484" s="93"/>
      <c r="J6484" s="96" t="str">
        <f t="shared" si="1509"/>
        <v>ENTER WEIGHT</v>
      </c>
      <c r="K6484" s="96" t="b">
        <f t="shared" si="1510"/>
        <v>0</v>
      </c>
      <c r="L6484" s="95">
        <f t="shared" si="1511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8"/>
        <v>ENTER WEIGHT</v>
      </c>
      <c r="G6485" s="92"/>
      <c r="H6485" s="93"/>
      <c r="I6485" s="93"/>
      <c r="J6485" s="96" t="str">
        <f t="shared" si="1509"/>
        <v>ENTER WEIGHT</v>
      </c>
      <c r="K6485" s="96" t="b">
        <f t="shared" si="1510"/>
        <v>0</v>
      </c>
      <c r="L6485" s="95">
        <f t="shared" si="1511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8"/>
        <v>ENTER WEIGHT</v>
      </c>
      <c r="G6486" s="92"/>
      <c r="H6486" s="93"/>
      <c r="I6486" s="93"/>
      <c r="J6486" s="96" t="str">
        <f t="shared" si="1509"/>
        <v>ENTER WEIGHT</v>
      </c>
      <c r="K6486" s="96" t="b">
        <f t="shared" si="1510"/>
        <v>0</v>
      </c>
      <c r="L6486" s="95">
        <f t="shared" si="1511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8"/>
        <v>ENTER WEIGHT</v>
      </c>
      <c r="G6487" s="92"/>
      <c r="H6487" s="93"/>
      <c r="I6487" s="93"/>
      <c r="J6487" s="96" t="str">
        <f t="shared" si="1509"/>
        <v>ENTER WEIGHT</v>
      </c>
      <c r="K6487" s="96" t="b">
        <f t="shared" si="1510"/>
        <v>0</v>
      </c>
      <c r="L6487" s="95">
        <f t="shared" si="1511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8"/>
        <v>ENTER WEIGHT</v>
      </c>
      <c r="G6488" s="92"/>
      <c r="H6488" s="93"/>
      <c r="I6488" s="93"/>
      <c r="J6488" s="96" t="str">
        <f t="shared" si="1509"/>
        <v>ENTER WEIGHT</v>
      </c>
      <c r="K6488" s="96" t="b">
        <f t="shared" si="1510"/>
        <v>0</v>
      </c>
      <c r="L6488" s="95">
        <f t="shared" si="1511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8"/>
        <v>ENTER WEIGHT</v>
      </c>
      <c r="G6489" s="92"/>
      <c r="H6489" s="93"/>
      <c r="I6489" s="93"/>
      <c r="J6489" s="96" t="str">
        <f t="shared" si="1509"/>
        <v>ENTER WEIGHT</v>
      </c>
      <c r="K6489" s="96" t="b">
        <f t="shared" si="1510"/>
        <v>0</v>
      </c>
      <c r="L6489" s="95">
        <f t="shared" si="1511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8"/>
        <v>ENTER WEIGHT</v>
      </c>
      <c r="G6490" s="92"/>
      <c r="H6490" s="93"/>
      <c r="I6490" s="93"/>
      <c r="J6490" s="96" t="str">
        <f t="shared" si="1509"/>
        <v>ENTER WEIGHT</v>
      </c>
      <c r="K6490" s="96" t="b">
        <f t="shared" si="1510"/>
        <v>0</v>
      </c>
      <c r="L6490" s="95">
        <f t="shared" si="1511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8"/>
        <v>ENTER WEIGHT</v>
      </c>
      <c r="G6491" s="92"/>
      <c r="H6491" s="93"/>
      <c r="I6491" s="93"/>
      <c r="J6491" s="96" t="str">
        <f t="shared" si="1509"/>
        <v>ENTER WEIGHT</v>
      </c>
      <c r="K6491" s="96" t="b">
        <f t="shared" si="1510"/>
        <v>0</v>
      </c>
      <c r="L6491" s="95">
        <f t="shared" si="1511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8"/>
        <v>ENTER WEIGHT</v>
      </c>
      <c r="G6492" s="92"/>
      <c r="H6492" s="93"/>
      <c r="I6492" s="93"/>
      <c r="J6492" s="96" t="str">
        <f t="shared" si="1509"/>
        <v>ENTER WEIGHT</v>
      </c>
      <c r="K6492" s="96" t="b">
        <f t="shared" si="1510"/>
        <v>0</v>
      </c>
      <c r="L6492" s="95">
        <f t="shared" si="1511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8"/>
        <v>ENTER WEIGHT</v>
      </c>
      <c r="G6493" s="92"/>
      <c r="H6493" s="93"/>
      <c r="I6493" s="93"/>
      <c r="J6493" s="96" t="str">
        <f t="shared" si="1509"/>
        <v>ENTER WEIGHT</v>
      </c>
      <c r="K6493" s="96" t="b">
        <f t="shared" si="1510"/>
        <v>0</v>
      </c>
      <c r="L6493" s="95">
        <f t="shared" si="1511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8"/>
        <v>ENTER WEIGHT</v>
      </c>
      <c r="G6494" s="92"/>
      <c r="H6494" s="93"/>
      <c r="I6494" s="93"/>
      <c r="J6494" s="96" t="str">
        <f t="shared" si="1509"/>
        <v>ENTER WEIGHT</v>
      </c>
      <c r="K6494" s="96" t="b">
        <f t="shared" si="1510"/>
        <v>0</v>
      </c>
      <c r="L6494" s="95">
        <f t="shared" si="1511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8"/>
        <v>ENTER WEIGHT</v>
      </c>
      <c r="G6495" s="92"/>
      <c r="H6495" s="93"/>
      <c r="I6495" s="93"/>
      <c r="J6495" s="96" t="str">
        <f t="shared" si="1509"/>
        <v>ENTER WEIGHT</v>
      </c>
      <c r="K6495" s="96" t="b">
        <f t="shared" si="1510"/>
        <v>0</v>
      </c>
      <c r="L6495" s="95">
        <f t="shared" si="1511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ref="F6496:F6515" si="1512">IF($E6496=60.3,6.99,IF($E6496=73,9.67,IF($E6496=88.9,13.84,IF($E6496=114.3,17.26,IF($E6496=177.8,34.23,IF($E6496=244.5,53.57,"ENTER WEIGHT"))))))</f>
        <v>ENTER WEIGHT</v>
      </c>
      <c r="G6496" s="92"/>
      <c r="H6496" s="93"/>
      <c r="I6496" s="93"/>
      <c r="J6496" s="96" t="str">
        <f t="shared" si="1509"/>
        <v>ENTER WEIGHT</v>
      </c>
      <c r="K6496" s="96" t="b">
        <f t="shared" si="1510"/>
        <v>0</v>
      </c>
      <c r="L6496" s="95">
        <f t="shared" si="1511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12"/>
        <v>ENTER WEIGHT</v>
      </c>
      <c r="G6497" s="92"/>
      <c r="H6497" s="93"/>
      <c r="I6497" s="93"/>
      <c r="J6497" s="96" t="str">
        <f t="shared" si="1509"/>
        <v>ENTER WEIGHT</v>
      </c>
      <c r="K6497" s="96" t="b">
        <f t="shared" si="1510"/>
        <v>0</v>
      </c>
      <c r="L6497" s="95">
        <f t="shared" si="1511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12"/>
        <v>ENTER WEIGHT</v>
      </c>
      <c r="G6498" s="92"/>
      <c r="H6498" s="93"/>
      <c r="I6498" s="93"/>
      <c r="J6498" s="96" t="str">
        <f t="shared" si="1509"/>
        <v>ENTER WEIGHT</v>
      </c>
      <c r="K6498" s="96" t="b">
        <f t="shared" si="1510"/>
        <v>0</v>
      </c>
      <c r="L6498" s="95">
        <f t="shared" si="1511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12"/>
        <v>ENTER WEIGHT</v>
      </c>
      <c r="G6499" s="92"/>
      <c r="H6499" s="93"/>
      <c r="I6499" s="93"/>
      <c r="J6499" s="96" t="str">
        <f t="shared" si="1509"/>
        <v>ENTER WEIGHT</v>
      </c>
      <c r="K6499" s="96" t="b">
        <f t="shared" si="1510"/>
        <v>0</v>
      </c>
      <c r="L6499" s="95">
        <f t="shared" si="1511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12"/>
        <v>ENTER WEIGHT</v>
      </c>
      <c r="G6500" s="92"/>
      <c r="H6500" s="93"/>
      <c r="I6500" s="93"/>
      <c r="J6500" s="96" t="str">
        <f t="shared" si="1509"/>
        <v>ENTER WEIGHT</v>
      </c>
      <c r="K6500" s="96" t="b">
        <f t="shared" si="1510"/>
        <v>0</v>
      </c>
      <c r="L6500" s="95">
        <f t="shared" si="1511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12"/>
        <v>ENTER WEIGHT</v>
      </c>
      <c r="G6501" s="92"/>
      <c r="H6501" s="93"/>
      <c r="I6501" s="93"/>
      <c r="J6501" s="96" t="str">
        <f t="shared" si="1509"/>
        <v>ENTER WEIGHT</v>
      </c>
      <c r="K6501" s="96" t="b">
        <f t="shared" si="1510"/>
        <v>0</v>
      </c>
      <c r="L6501" s="95">
        <f t="shared" si="1511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12"/>
        <v>ENTER WEIGHT</v>
      </c>
      <c r="G6502" s="92"/>
      <c r="H6502" s="93"/>
      <c r="I6502" s="93"/>
      <c r="J6502" s="96" t="str">
        <f t="shared" si="1509"/>
        <v>ENTER WEIGHT</v>
      </c>
      <c r="K6502" s="96" t="b">
        <f t="shared" si="1510"/>
        <v>0</v>
      </c>
      <c r="L6502" s="95">
        <f t="shared" si="1511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12"/>
        <v>ENTER WEIGHT</v>
      </c>
      <c r="G6503" s="92"/>
      <c r="H6503" s="93"/>
      <c r="I6503" s="93"/>
      <c r="J6503" s="96" t="str">
        <f t="shared" si="1509"/>
        <v>ENTER WEIGHT</v>
      </c>
      <c r="K6503" s="96" t="b">
        <f t="shared" si="1510"/>
        <v>0</v>
      </c>
      <c r="L6503" s="95">
        <f t="shared" si="1511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12"/>
        <v>ENTER WEIGHT</v>
      </c>
      <c r="G6504" s="92"/>
      <c r="H6504" s="93"/>
      <c r="I6504" s="93"/>
      <c r="J6504" s="96" t="str">
        <f t="shared" si="1509"/>
        <v>ENTER WEIGHT</v>
      </c>
      <c r="K6504" s="96" t="b">
        <f t="shared" si="1510"/>
        <v>0</v>
      </c>
      <c r="L6504" s="95">
        <f t="shared" si="1511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si="1512"/>
        <v>ENTER WEIGHT</v>
      </c>
      <c r="G6505" s="92"/>
      <c r="H6505" s="93"/>
      <c r="I6505" s="93"/>
      <c r="J6505" s="96" t="str">
        <f t="shared" si="1509"/>
        <v>ENTER WEIGHT</v>
      </c>
      <c r="K6505" s="96" t="b">
        <f t="shared" si="1510"/>
        <v>0</v>
      </c>
      <c r="L6505" s="95">
        <f t="shared" si="1511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2"/>
        <v>ENTER WEIGHT</v>
      </c>
      <c r="G6506" s="92"/>
      <c r="H6506" s="93"/>
      <c r="I6506" s="93"/>
      <c r="J6506" s="96" t="str">
        <f t="shared" si="1509"/>
        <v>ENTER WEIGHT</v>
      </c>
      <c r="K6506" s="96" t="b">
        <f t="shared" si="1510"/>
        <v>0</v>
      </c>
      <c r="L6506" s="95">
        <f t="shared" si="1511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2"/>
        <v>ENTER WEIGHT</v>
      </c>
      <c r="G6507" s="92"/>
      <c r="H6507" s="93"/>
      <c r="I6507" s="93"/>
      <c r="J6507" s="96" t="str">
        <f t="shared" ref="J6507:J6515" si="1513">IF($E6507=60.3,16.2,IF($E6507=73,20.23,IF($E6507=88.9,27.04,IF(AND($E6507=114.3, $F6507=17.26),31.74,IF(AND($E6507=177.8, $F6507=34.23),63.28,IF(AND($E6507=244.5,$F6507=53.57),98.68,"ENTER WEIGHT"))))))</f>
        <v>ENTER WEIGHT</v>
      </c>
      <c r="K6507" s="96" t="b">
        <f t="shared" si="1510"/>
        <v>0</v>
      </c>
      <c r="L6507" s="95">
        <f t="shared" si="1511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2"/>
        <v>ENTER WEIGHT</v>
      </c>
      <c r="G6508" s="92"/>
      <c r="H6508" s="93"/>
      <c r="I6508" s="93"/>
      <c r="J6508" s="96" t="str">
        <f t="shared" si="1513"/>
        <v>ENTER WEIGHT</v>
      </c>
      <c r="K6508" s="96" t="b">
        <f t="shared" si="1510"/>
        <v>0</v>
      </c>
      <c r="L6508" s="95">
        <f t="shared" si="1511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2"/>
        <v>ENTER WEIGHT</v>
      </c>
      <c r="G6509" s="92"/>
      <c r="H6509" s="93"/>
      <c r="I6509" s="93"/>
      <c r="J6509" s="96" t="str">
        <f t="shared" si="1513"/>
        <v>ENTER WEIGHT</v>
      </c>
      <c r="K6509" s="96" t="b">
        <f t="shared" si="1510"/>
        <v>0</v>
      </c>
      <c r="L6509" s="95">
        <f t="shared" si="1511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2"/>
        <v>ENTER WEIGHT</v>
      </c>
      <c r="G6510" s="92"/>
      <c r="H6510" s="93"/>
      <c r="I6510" s="93"/>
      <c r="J6510" s="96" t="str">
        <f t="shared" si="1513"/>
        <v>ENTER WEIGHT</v>
      </c>
      <c r="K6510" s="96" t="b">
        <f t="shared" si="1510"/>
        <v>0</v>
      </c>
      <c r="L6510" s="95">
        <f t="shared" si="1511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2"/>
        <v>ENTER WEIGHT</v>
      </c>
      <c r="G6511" s="92"/>
      <c r="H6511" s="93"/>
      <c r="I6511" s="93"/>
      <c r="J6511" s="96" t="str">
        <f t="shared" si="1513"/>
        <v>ENTER WEIGHT</v>
      </c>
      <c r="K6511" s="96" t="b">
        <f t="shared" si="1510"/>
        <v>0</v>
      </c>
      <c r="L6511" s="95">
        <f t="shared" si="1511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2"/>
        <v>ENTER WEIGHT</v>
      </c>
      <c r="G6512" s="92"/>
      <c r="H6512" s="93"/>
      <c r="I6512" s="93"/>
      <c r="J6512" s="96" t="str">
        <f t="shared" si="1513"/>
        <v>ENTER WEIGHT</v>
      </c>
      <c r="K6512" s="96" t="b">
        <f t="shared" si="1510"/>
        <v>0</v>
      </c>
      <c r="L6512" s="95">
        <f t="shared" si="1511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2"/>
        <v>ENTER WEIGHT</v>
      </c>
      <c r="G6513" s="92"/>
      <c r="H6513" s="93"/>
      <c r="I6513" s="93"/>
      <c r="J6513" s="96" t="str">
        <f t="shared" si="1513"/>
        <v>ENTER WEIGHT</v>
      </c>
      <c r="K6513" s="96" t="b">
        <f t="shared" si="1510"/>
        <v>0</v>
      </c>
      <c r="L6513" s="95">
        <f t="shared" si="1511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2"/>
        <v>ENTER WEIGHT</v>
      </c>
      <c r="G6514" s="92"/>
      <c r="H6514" s="93"/>
      <c r="I6514" s="93"/>
      <c r="J6514" s="96" t="str">
        <f t="shared" si="1513"/>
        <v>ENTER WEIGHT</v>
      </c>
      <c r="K6514" s="96" t="b">
        <f t="shared" si="1510"/>
        <v>0</v>
      </c>
      <c r="L6514" s="95">
        <f t="shared" si="1511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2"/>
        <v>ENTER WEIGHT</v>
      </c>
      <c r="G6515" s="92"/>
      <c r="H6515" s="93"/>
      <c r="I6515" s="93"/>
      <c r="J6515" s="96" t="str">
        <f t="shared" si="1513"/>
        <v>ENTER WEIGHT</v>
      </c>
      <c r="K6515" s="96" t="b">
        <f t="shared" si="1510"/>
        <v>0</v>
      </c>
      <c r="L6515" s="95">
        <f t="shared" si="1511"/>
        <v>0</v>
      </c>
      <c r="M6515" s="93"/>
      <c r="N6515" s="93"/>
      <c r="O6515" s="93"/>
    </row>
    <row r="1048552" spans="15:15">
      <c r="O1048552" s="75" t="s">
        <v>1229</v>
      </c>
    </row>
  </sheetData>
  <autoFilter ref="A2:P2512"/>
  <mergeCells count="2249"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  <mergeCell ref="M6236:P6236"/>
    <mergeCell ref="A6299:K6299"/>
    <mergeCell ref="M6299:P629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2019-11-12T14:52:16Z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