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45" windowHeight="11640" activeTab="0"/>
  </bookViews>
  <sheets>
    <sheet name="Maintenance Cost Tracke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<sst xmlns="http://schemas.openxmlformats.org/spreadsheetml/2006/main" count="78" uniqueCount="55">
  <si>
    <t>Unit Maintenance Costs</t>
  </si>
  <si>
    <t>Date</t>
  </si>
  <si>
    <t>Unit#</t>
  </si>
  <si>
    <t>Failure Description:</t>
  </si>
  <si>
    <t>Vendor:</t>
  </si>
  <si>
    <t>Invoice #</t>
  </si>
  <si>
    <t>Invoice Date</t>
  </si>
  <si>
    <t>AFE Y/N</t>
  </si>
  <si>
    <t>Amount:</t>
  </si>
  <si>
    <t xml:space="preserve"> </t>
  </si>
  <si>
    <t>Total:</t>
  </si>
  <si>
    <t>Amount</t>
  </si>
  <si>
    <t>Gross</t>
  </si>
  <si>
    <t>Net</t>
  </si>
  <si>
    <t>Dec 15/06</t>
  </si>
  <si>
    <t>Recondition 3 Comp. valves</t>
  </si>
  <si>
    <t>Allwest</t>
  </si>
  <si>
    <t>Dec 22/06</t>
  </si>
  <si>
    <t>N</t>
  </si>
  <si>
    <t>Dec 28/06</t>
  </si>
  <si>
    <t>Supply new comp valves</t>
  </si>
  <si>
    <t>Jan 11/07</t>
  </si>
  <si>
    <t>Dec 12/06</t>
  </si>
  <si>
    <t>Change comp valves,check for witches hats</t>
  </si>
  <si>
    <t>Toromont</t>
  </si>
  <si>
    <t>Jan 12/07</t>
  </si>
  <si>
    <t>Feb 17/07</t>
  </si>
  <si>
    <t>Belts,etc.</t>
  </si>
  <si>
    <t>A&amp;B Hardware</t>
  </si>
  <si>
    <t>Apr 30/07</t>
  </si>
  <si>
    <t>Full service,new plugs,replace mag,all belts</t>
  </si>
  <si>
    <t>Collicuts</t>
  </si>
  <si>
    <t>May 8/07</t>
  </si>
  <si>
    <t>Jun 22/07</t>
  </si>
  <si>
    <t>Change H2O pump and idler</t>
  </si>
  <si>
    <t>Jun 28/07</t>
  </si>
  <si>
    <t>Jun 29/07</t>
  </si>
  <si>
    <t>New Murphy level switch</t>
  </si>
  <si>
    <t>Marcon</t>
  </si>
  <si>
    <t>July 6/07</t>
  </si>
  <si>
    <t>May 11/07</t>
  </si>
  <si>
    <t>Altronic 3 mag repair</t>
  </si>
  <si>
    <t>July 31/07</t>
  </si>
  <si>
    <t>Sept 2/08</t>
  </si>
  <si>
    <t>Tie in oil and glycol transfer pumps</t>
  </si>
  <si>
    <t>Sept 29/09</t>
  </si>
  <si>
    <t>Shut down checks. Needed high temp s.d. on cyl#2</t>
  </si>
  <si>
    <t>Sept 25/09</t>
  </si>
  <si>
    <t>Borescope, valve lash</t>
  </si>
  <si>
    <t>Gasfield</t>
  </si>
  <si>
    <t>009-3054</t>
  </si>
  <si>
    <t>Nov 16/09</t>
  </si>
  <si>
    <t>Total 2007</t>
  </si>
  <si>
    <t>Total 2006</t>
  </si>
  <si>
    <t>Total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</si>
</sst>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 topLeftCell="A1">
      <selection activeCell="A27" sqref="A27"/>
    </sheetView>
  </sheetViews>
  <sheetFormatPr defaultColWidth="9.140625" defaultRowHeight="12.75"/>
  <cols>
    <col min="2" max="2" width="2.8515625" style="0" customWidth="1"/>
    <col min="3" max="3" width="9.140625" style="3" customWidth="1"/>
    <col min="4" max="4" width="3.57421875" style="0" customWidth="1"/>
    <col min="11" max="11" width="4.421875" style="0" customWidth="1"/>
    <col min="12" max="12" width="10.00390625" style="0" bestFit="1" customWidth="1"/>
  </cols>
  <sheetData>
    <row r="1" spans="9:11" ht="12.75">
      <c r="I1" s="2" t="s">
        <v>0</v>
      </c>
      <c r="J1" s="3"/>
      <c r="K1" s="3"/>
    </row>
    <row r="2" spans="14:16" ht="12.75">
      <c r="N2" s="4" t="s">
        <v>12</v>
      </c>
      <c r="O2" s="4" t="s">
        <v>13</v>
      </c>
      <c r="P2" s="4"/>
    </row>
    <row r="3" spans="1:19" ht="12.75">
      <c r="A3" s="1" t="s">
        <v>1</v>
      </c>
      <c r="C3" s="2" t="s">
        <v>2</v>
      </c>
      <c r="D3" s="1"/>
      <c r="E3" s="1" t="s">
        <v>3</v>
      </c>
      <c r="F3" s="1"/>
      <c r="G3" s="1"/>
      <c r="I3" s="1" t="s">
        <v>4</v>
      </c>
      <c r="L3" s="1" t="s">
        <v>5</v>
      </c>
      <c r="M3" s="1"/>
      <c r="N3" s="1" t="s">
        <v>11</v>
      </c>
      <c r="O3" s="1" t="s">
        <v>8</v>
      </c>
      <c r="P3" s="1"/>
      <c r="Q3" s="1" t="s">
        <v>6</v>
      </c>
      <c r="S3" s="1" t="s">
        <v>7</v>
      </c>
    </row>
    <row r="4" ht="12.75">
      <c r="O4" t="s">
        <v>9</v>
      </c>
    </row>
    <row r="5" spans="1:19" ht="12.75">
      <c r="A5" t="s">
        <v>22</v>
      </c>
      <c r="C5" s="3">
        <v>6626</v>
      </c>
      <c r="E5" t="s">
        <v>23</v>
      </c>
      <c r="I5" t="s">
        <v>24</v>
      </c>
      <c r="L5">
        <v>185547</v>
      </c>
      <c r="N5">
        <v>1346.61</v>
      </c>
      <c r="O5">
        <v>1271.04</v>
      </c>
      <c r="Q5" t="s">
        <v>25</v>
      </c>
      <c r="S5" t="s">
        <v>18</v>
      </c>
    </row>
    <row r="6" spans="1:19" ht="12.75">
      <c r="A6" t="s">
        <v>14</v>
      </c>
      <c r="C6" s="3">
        <v>6626</v>
      </c>
      <c r="E6" t="s">
        <v>15</v>
      </c>
      <c r="I6" t="s">
        <v>16</v>
      </c>
      <c r="L6">
        <v>32591</v>
      </c>
      <c r="N6">
        <v>1223.35</v>
      </c>
      <c r="O6">
        <v>1157.22</v>
      </c>
      <c r="Q6" t="s">
        <v>17</v>
      </c>
      <c r="S6" t="s">
        <v>18</v>
      </c>
    </row>
    <row r="7" spans="1:19" ht="12.75">
      <c r="A7" t="s">
        <v>19</v>
      </c>
      <c r="C7" s="3">
        <v>6626</v>
      </c>
      <c r="E7" t="s">
        <v>20</v>
      </c>
      <c r="I7" t="s">
        <v>16</v>
      </c>
      <c r="L7">
        <v>71181</v>
      </c>
      <c r="N7">
        <v>3338.79</v>
      </c>
      <c r="O7">
        <v>3307.29</v>
      </c>
      <c r="Q7" t="s">
        <v>21</v>
      </c>
      <c r="S7" t="s">
        <v>18</v>
      </c>
    </row>
    <row r="9" spans="12:15" ht="12.75">
      <c r="L9" s="7" t="s">
        <v>53</v>
      </c>
      <c r="M9" s="8"/>
      <c r="N9" s="8">
        <f>SUM(N5:N7)</f>
        <v>5908.75</v>
      </c>
      <c r="O9" s="9">
        <f>SUM(O5:O7)</f>
        <v>5735.55</v>
      </c>
    </row>
    <row r="11" spans="1:19" ht="12.75">
      <c r="A11" t="s">
        <v>26</v>
      </c>
      <c r="C11" s="3">
        <v>6626</v>
      </c>
      <c r="E11" t="s">
        <v>27</v>
      </c>
      <c r="I11" t="s">
        <v>28</v>
      </c>
      <c r="L11">
        <v>173712</v>
      </c>
      <c r="N11">
        <v>78.78</v>
      </c>
      <c r="O11">
        <v>74.52</v>
      </c>
      <c r="Q11" t="s">
        <v>26</v>
      </c>
      <c r="S11" t="s">
        <v>18</v>
      </c>
    </row>
    <row r="12" spans="1:19" ht="12.75">
      <c r="A12" t="s">
        <v>29</v>
      </c>
      <c r="C12" s="3">
        <v>6626</v>
      </c>
      <c r="E12" t="s">
        <v>30</v>
      </c>
      <c r="I12" t="s">
        <v>31</v>
      </c>
      <c r="L12">
        <v>10120147</v>
      </c>
      <c r="N12">
        <v>3872.99</v>
      </c>
      <c r="O12">
        <v>3655.44</v>
      </c>
      <c r="Q12" t="s">
        <v>32</v>
      </c>
      <c r="S12" t="s">
        <v>18</v>
      </c>
    </row>
    <row r="13" spans="1:19" ht="12.75">
      <c r="A13" t="s">
        <v>33</v>
      </c>
      <c r="C13" s="3">
        <v>6626</v>
      </c>
      <c r="E13" t="s">
        <v>34</v>
      </c>
      <c r="I13" t="s">
        <v>31</v>
      </c>
      <c r="L13">
        <v>101222011</v>
      </c>
      <c r="N13">
        <v>3437.14</v>
      </c>
      <c r="O13">
        <v>3248.52</v>
      </c>
      <c r="Q13" t="s">
        <v>35</v>
      </c>
      <c r="S13" t="s">
        <v>18</v>
      </c>
    </row>
    <row r="14" spans="1:19" ht="12.75">
      <c r="A14" t="s">
        <v>36</v>
      </c>
      <c r="C14" s="3">
        <v>6626</v>
      </c>
      <c r="E14" t="s">
        <v>37</v>
      </c>
      <c r="I14" t="s">
        <v>38</v>
      </c>
      <c r="L14">
        <v>2211</v>
      </c>
      <c r="N14">
        <v>321.02</v>
      </c>
      <c r="O14">
        <v>303.66</v>
      </c>
      <c r="Q14" t="s">
        <v>39</v>
      </c>
      <c r="S14" t="s">
        <v>18</v>
      </c>
    </row>
    <row r="15" spans="1:19" ht="12.75">
      <c r="A15" t="s">
        <v>40</v>
      </c>
      <c r="C15" s="3">
        <v>6626</v>
      </c>
      <c r="E15" t="s">
        <v>41</v>
      </c>
      <c r="I15" t="s">
        <v>31</v>
      </c>
      <c r="L15">
        <v>10121092</v>
      </c>
      <c r="N15">
        <v>1658.28</v>
      </c>
      <c r="O15">
        <v>1568.54</v>
      </c>
      <c r="Q15" t="s">
        <v>42</v>
      </c>
      <c r="S15" t="s">
        <v>18</v>
      </c>
    </row>
    <row r="16" spans="1:19" ht="12.75">
      <c r="A16" t="s">
        <v>43</v>
      </c>
      <c r="C16" s="3">
        <v>6626</v>
      </c>
      <c r="E16" t="s">
        <v>44</v>
      </c>
      <c r="I16" t="s">
        <v>38</v>
      </c>
      <c r="L16">
        <v>222</v>
      </c>
      <c r="N16">
        <v>1119.48</v>
      </c>
      <c r="O16">
        <v>1066.83</v>
      </c>
      <c r="Q16" t="s">
        <v>43</v>
      </c>
      <c r="S16" t="s">
        <v>18</v>
      </c>
    </row>
    <row r="17" ht="12.75">
      <c r="N17" t="s">
        <v>9</v>
      </c>
    </row>
    <row r="18" spans="12:15" ht="12.75">
      <c r="L18" s="7" t="s">
        <v>52</v>
      </c>
      <c r="M18" s="8"/>
      <c r="N18" s="8">
        <f>SUM(N11:N16)</f>
        <v>10487.69</v>
      </c>
      <c r="O18" s="9">
        <f>SUM(O11:O16)</f>
        <v>9917.51</v>
      </c>
    </row>
    <row r="20" spans="1:19" ht="12.75">
      <c r="A20" t="s">
        <v>47</v>
      </c>
      <c r="C20" s="3">
        <v>6626</v>
      </c>
      <c r="E20" t="s">
        <v>48</v>
      </c>
      <c r="I20" t="s">
        <v>49</v>
      </c>
      <c r="L20" t="s">
        <v>50</v>
      </c>
      <c r="N20">
        <v>630</v>
      </c>
      <c r="O20">
        <v>600</v>
      </c>
      <c r="Q20" t="s">
        <v>51</v>
      </c>
      <c r="S20" t="s">
        <v>18</v>
      </c>
    </row>
    <row r="21" spans="1:19" ht="12.75">
      <c r="A21" t="s">
        <v>45</v>
      </c>
      <c r="C21" s="3">
        <v>6626</v>
      </c>
      <c r="E21" s="5" t="s">
        <v>46</v>
      </c>
      <c r="F21" s="6"/>
      <c r="G21" s="6"/>
      <c r="H21" s="6"/>
      <c r="I21" t="s">
        <v>38</v>
      </c>
      <c r="L21">
        <v>671</v>
      </c>
      <c r="N21">
        <v>1992</v>
      </c>
      <c r="O21">
        <v>1900</v>
      </c>
      <c r="Q21" t="s">
        <v>45</v>
      </c>
      <c r="S21" t="s">
        <v>18</v>
      </c>
    </row>
    <row r="22" ht="12.75">
      <c r="O22" t="s">
        <v>9</v>
      </c>
    </row>
    <row r="23" spans="12:15" ht="12.75">
      <c r="L23" s="7" t="s">
        <v>54</v>
      </c>
      <c r="M23" s="8"/>
      <c r="N23" s="8">
        <f>SUM(N20:N21)</f>
        <v>2622</v>
      </c>
      <c r="O23" s="9">
        <f>SUM(O20:O21)</f>
        <v>2500</v>
      </c>
    </row>
    <row r="50" ht="12.75">
      <c r="N50" t="s">
        <v>9</v>
      </c>
    </row>
    <row r="51" ht="12.75">
      <c r="O51" t="s">
        <v>9</v>
      </c>
    </row>
    <row r="52" spans="11:15" ht="12.75">
      <c r="K52" t="s">
        <v>9</v>
      </c>
      <c r="L52" s="1" t="s">
        <v>10</v>
      </c>
      <c r="M52" s="1"/>
      <c r="N52" s="4">
        <f>SUM(N4:N51)</f>
        <v>38036.88</v>
      </c>
      <c r="O52" s="4">
        <f>SUM(O4:O51)</f>
        <v>36306.12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Natural Resources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RobR</dc:creator>
  <cp:keywords/>
  <dc:description/>
  <cp:lastModifiedBy>Jackie Boschman</cp:lastModifiedBy>
  <dcterms:created xsi:type="dcterms:W3CDTF">2006-06-09T19:53:46Z</dcterms:created>
  <dcterms:modified xsi:type="dcterms:W3CDTF">2012-05-30T14:52:32Z</dcterms:modified>
  <cp:category/>
  <cp:version/>
  <cp:contentType/>
  <cp:contentStatus/>
</cp:coreProperties>
</file>